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E47" i="1"/>
  <c r="K44" i="1"/>
  <c r="I46" i="1"/>
  <c r="I31" i="1"/>
  <c r="G44" i="1"/>
  <c r="G45" i="1"/>
  <c r="G46" i="1"/>
  <c r="K46" i="1" s="1"/>
  <c r="K8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/>
  <c r="K7" i="1" s="1"/>
  <c r="G7" i="1"/>
  <c r="I6" i="1"/>
  <c r="G31" i="1"/>
  <c r="G32" i="1"/>
  <c r="G33" i="1"/>
  <c r="G34" i="1"/>
  <c r="G35" i="1"/>
  <c r="G36" i="1"/>
  <c r="G37" i="1"/>
  <c r="G38" i="1"/>
  <c r="G39" i="1"/>
  <c r="G40" i="1"/>
  <c r="G6" i="1"/>
  <c r="G41" i="1"/>
  <c r="G30" i="1"/>
  <c r="G42" i="1"/>
  <c r="G43" i="1"/>
  <c r="G29" i="1"/>
  <c r="G27" i="1"/>
  <c r="G28" i="1"/>
  <c r="G19" i="1"/>
  <c r="G20" i="1"/>
  <c r="G21" i="1"/>
  <c r="G26" i="1"/>
  <c r="G25" i="1"/>
  <c r="G24" i="1"/>
  <c r="G23" i="1"/>
  <c r="K23" i="1" s="1"/>
  <c r="G22" i="1"/>
  <c r="G18" i="1"/>
  <c r="G17" i="1"/>
  <c r="K17" i="1" s="1"/>
  <c r="G16" i="1"/>
  <c r="G15" i="1"/>
  <c r="K15" i="1" s="1"/>
  <c r="G14" i="1"/>
  <c r="G13" i="1"/>
  <c r="G12" i="1"/>
  <c r="G11" i="1"/>
  <c r="K11" i="1" s="1"/>
  <c r="G10" i="1"/>
  <c r="G9" i="1"/>
  <c r="K9" i="1" s="1"/>
  <c r="G8" i="1"/>
  <c r="I5" i="1"/>
  <c r="G5" i="1"/>
  <c r="K5" i="1" s="1"/>
  <c r="I4" i="1"/>
  <c r="G4" i="1"/>
  <c r="I3" i="1"/>
  <c r="G3" i="1"/>
  <c r="K37" i="1" l="1"/>
  <c r="K33" i="1"/>
  <c r="K40" i="1"/>
  <c r="K36" i="1"/>
  <c r="K32" i="1"/>
  <c r="K10" i="1"/>
  <c r="K6" i="1"/>
  <c r="K41" i="1"/>
  <c r="K38" i="1"/>
  <c r="K34" i="1"/>
  <c r="K39" i="1"/>
  <c r="K35" i="1"/>
  <c r="K31" i="1"/>
  <c r="K20" i="1"/>
  <c r="K42" i="1"/>
  <c r="K43" i="1"/>
  <c r="K18" i="1"/>
  <c r="K45" i="1"/>
  <c r="K19" i="1"/>
  <c r="K16" i="1"/>
  <c r="K24" i="1"/>
  <c r="K30" i="1"/>
  <c r="K27" i="1"/>
  <c r="K12" i="1"/>
  <c r="K22" i="1"/>
  <c r="K4" i="1"/>
  <c r="K29" i="1"/>
  <c r="K13" i="1"/>
  <c r="K25" i="1"/>
  <c r="K21" i="1"/>
  <c r="K26" i="1"/>
  <c r="K14" i="1"/>
  <c r="K28" i="1"/>
  <c r="K3" i="1"/>
</calcChain>
</file>

<file path=xl/sharedStrings.xml><?xml version="1.0" encoding="utf-8"?>
<sst xmlns="http://schemas.openxmlformats.org/spreadsheetml/2006/main" count="108" uniqueCount="71">
  <si>
    <t>م</t>
  </si>
  <si>
    <t xml:space="preserve">رقم الاقامه </t>
  </si>
  <si>
    <t>الوظيفه</t>
  </si>
  <si>
    <t>الراتب</t>
  </si>
  <si>
    <t>الغياب/الخصم</t>
  </si>
  <si>
    <t>صافي الراتب بعد خصم الغياب</t>
  </si>
  <si>
    <t>الساعات الاضافيه</t>
  </si>
  <si>
    <t>الاضافات</t>
  </si>
  <si>
    <t>محتجزات</t>
  </si>
  <si>
    <t>الراتب المستحق</t>
  </si>
  <si>
    <t>ملاحظــــــــــات</t>
  </si>
  <si>
    <t>امين مستودع</t>
  </si>
  <si>
    <t>ميكانيكي</t>
  </si>
  <si>
    <t xml:space="preserve">مساعد ميكانيكي </t>
  </si>
  <si>
    <t xml:space="preserve">نظافه </t>
  </si>
  <si>
    <t>ترميمات</t>
  </si>
  <si>
    <t>نظافه</t>
  </si>
  <si>
    <t>دهانات</t>
  </si>
  <si>
    <t>الاجمــــــــــــالــــــــي</t>
  </si>
  <si>
    <t xml:space="preserve">المحاسب </t>
  </si>
  <si>
    <t>مراقب عام المشروع</t>
  </si>
  <si>
    <t xml:space="preserve">مدير المشروع                         </t>
  </si>
  <si>
    <t>عضو مجلس الادارة</t>
  </si>
  <si>
    <t>كشف اجور عمال برج مجدول شهر يناير  2021</t>
  </si>
  <si>
    <t>المدير التنفيذي</t>
  </si>
  <si>
    <t>.</t>
  </si>
  <si>
    <t>عامل 1</t>
  </si>
  <si>
    <t>عامل 2</t>
  </si>
  <si>
    <t>عامل 3</t>
  </si>
  <si>
    <t>عامل 4</t>
  </si>
  <si>
    <t>عامل 5</t>
  </si>
  <si>
    <t>عامل 6</t>
  </si>
  <si>
    <t>عامل 7</t>
  </si>
  <si>
    <t>عامل 8</t>
  </si>
  <si>
    <t>عامل 9</t>
  </si>
  <si>
    <t>عامل 10</t>
  </si>
  <si>
    <t>عامل 11</t>
  </si>
  <si>
    <t>عامل 12</t>
  </si>
  <si>
    <t>عامل 13</t>
  </si>
  <si>
    <t>عامل 14</t>
  </si>
  <si>
    <t>عامل 15</t>
  </si>
  <si>
    <t>عامل 16</t>
  </si>
  <si>
    <t>عامل 17</t>
  </si>
  <si>
    <t>عامل 18</t>
  </si>
  <si>
    <t>عامل 19</t>
  </si>
  <si>
    <t>عامل 20</t>
  </si>
  <si>
    <t>عامل 21</t>
  </si>
  <si>
    <t>عامل 22</t>
  </si>
  <si>
    <t>عامل 23</t>
  </si>
  <si>
    <t>عامل 24</t>
  </si>
  <si>
    <t>عامل 25</t>
  </si>
  <si>
    <t>عامل 26</t>
  </si>
  <si>
    <t>عامل 27</t>
  </si>
  <si>
    <t>عامل 28</t>
  </si>
  <si>
    <t>عامل 29</t>
  </si>
  <si>
    <t>عامل 30</t>
  </si>
  <si>
    <t>عامل 31</t>
  </si>
  <si>
    <t>عامل 32</t>
  </si>
  <si>
    <t>عامل 33</t>
  </si>
  <si>
    <t>عامل 34</t>
  </si>
  <si>
    <t>عامل 35</t>
  </si>
  <si>
    <t>عامل 36</t>
  </si>
  <si>
    <t>عامل 37</t>
  </si>
  <si>
    <t>عامل 38</t>
  </si>
  <si>
    <t>عامل 39</t>
  </si>
  <si>
    <t>عامل 40</t>
  </si>
  <si>
    <t>عامل 41</t>
  </si>
  <si>
    <t>عامل 42</t>
  </si>
  <si>
    <t>عامل 43</t>
  </si>
  <si>
    <t>عامل 44</t>
  </si>
  <si>
    <t>رقم العامل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</si>
</sst>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" fontId="3" fillId="0" borderId="0" xfId="0" applyNumberFormat="1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8" fillId="2" borderId="3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rightToLeft="1" tabSelected="1" workbookViewId="0">
      <selection activeCell="C7" sqref="C7"/>
    </sheetView>
  </sheetViews>
  <sheetFormatPr defaultRowHeight="18.75" x14ac:dyDescent="0.25"/>
  <cols>
    <col min="1" max="1" width="5.7109375" style="1" customWidth="1"/>
    <col min="2" max="2" width="20.85546875" style="1" customWidth="1"/>
    <col min="3" max="3" width="23.140625" style="22" customWidth="1"/>
    <col min="4" max="4" width="20.5703125" style="1" customWidth="1"/>
    <col min="5" max="5" width="13.140625" style="1" customWidth="1"/>
    <col min="6" max="6" width="15.7109375" style="1" customWidth="1"/>
    <col min="7" max="7" width="16.5703125" style="1" customWidth="1"/>
    <col min="8" max="8" width="11" style="1" customWidth="1"/>
    <col min="9" max="9" width="12.42578125" style="1" customWidth="1"/>
    <col min="10" max="10" width="9.140625" style="1" customWidth="1"/>
    <col min="11" max="11" width="17.140625" style="1" customWidth="1"/>
    <col min="12" max="12" width="55.28515625" style="23" customWidth="1"/>
    <col min="13" max="16384" width="9.140625" style="1"/>
  </cols>
  <sheetData>
    <row r="1" spans="1:12" ht="35.25" customHeight="1" x14ac:dyDescent="0.25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6.75" customHeight="1" x14ac:dyDescent="0.25">
      <c r="A2" s="2" t="s">
        <v>0</v>
      </c>
      <c r="B2" s="3" t="s">
        <v>1</v>
      </c>
      <c r="C2" s="4" t="s">
        <v>70</v>
      </c>
      <c r="D2" s="2" t="s">
        <v>2</v>
      </c>
      <c r="E2" s="2" t="s">
        <v>3</v>
      </c>
      <c r="F2" s="5" t="s">
        <v>4</v>
      </c>
      <c r="G2" s="3" t="s">
        <v>5</v>
      </c>
      <c r="H2" s="24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2" ht="18" customHeight="1" x14ac:dyDescent="0.25">
      <c r="A3" s="2">
        <v>1</v>
      </c>
      <c r="B3" s="3">
        <v>2227727787</v>
      </c>
      <c r="C3" s="4" t="s">
        <v>26</v>
      </c>
      <c r="D3" s="6" t="s">
        <v>11</v>
      </c>
      <c r="E3" s="2">
        <v>4800</v>
      </c>
      <c r="F3" s="5">
        <v>0</v>
      </c>
      <c r="G3" s="7">
        <f>E3-F3</f>
        <v>4800</v>
      </c>
      <c r="H3" s="25">
        <v>0</v>
      </c>
      <c r="I3" s="7">
        <f t="shared" ref="I3:I5" si="0">E3/240*H3*1.5</f>
        <v>0</v>
      </c>
      <c r="J3" s="3"/>
      <c r="K3" s="8">
        <f>G3+I3</f>
        <v>4800</v>
      </c>
      <c r="L3" s="3"/>
    </row>
    <row r="4" spans="1:12" ht="18" customHeight="1" x14ac:dyDescent="0.25">
      <c r="A4" s="2">
        <v>2</v>
      </c>
      <c r="B4" s="3">
        <v>2269479784</v>
      </c>
      <c r="C4" s="4" t="s">
        <v>27</v>
      </c>
      <c r="D4" s="6" t="s">
        <v>12</v>
      </c>
      <c r="E4" s="2">
        <v>4000</v>
      </c>
      <c r="F4" s="5">
        <v>0</v>
      </c>
      <c r="G4" s="7">
        <f t="shared" ref="G4:G18" si="1">E4-F4</f>
        <v>4000</v>
      </c>
      <c r="H4" s="25">
        <v>8</v>
      </c>
      <c r="I4" s="7">
        <f t="shared" si="0"/>
        <v>200</v>
      </c>
      <c r="J4" s="3"/>
      <c r="K4" s="8">
        <f t="shared" ref="K4:K18" si="2">G4+I4</f>
        <v>4200</v>
      </c>
      <c r="L4" s="3"/>
    </row>
    <row r="5" spans="1:12" ht="18" customHeight="1" x14ac:dyDescent="0.25">
      <c r="A5" s="2">
        <v>3</v>
      </c>
      <c r="B5" s="3">
        <v>2022490847</v>
      </c>
      <c r="C5" s="4" t="s">
        <v>28</v>
      </c>
      <c r="D5" s="6" t="s">
        <v>13</v>
      </c>
      <c r="E5" s="2">
        <v>3000</v>
      </c>
      <c r="F5" s="5">
        <v>0</v>
      </c>
      <c r="G5" s="7">
        <f t="shared" si="1"/>
        <v>3000</v>
      </c>
      <c r="H5" s="25">
        <v>8</v>
      </c>
      <c r="I5" s="7">
        <f t="shared" si="0"/>
        <v>150</v>
      </c>
      <c r="J5" s="3"/>
      <c r="K5" s="8">
        <f t="shared" si="2"/>
        <v>3150</v>
      </c>
      <c r="L5" s="3"/>
    </row>
    <row r="6" spans="1:12" s="13" customFormat="1" ht="18" customHeight="1" x14ac:dyDescent="0.3">
      <c r="A6" s="2">
        <v>4</v>
      </c>
      <c r="B6" s="9">
        <v>2202233207</v>
      </c>
      <c r="C6" s="4" t="s">
        <v>29</v>
      </c>
      <c r="D6" s="17" t="s">
        <v>12</v>
      </c>
      <c r="E6" s="11">
        <v>3500</v>
      </c>
      <c r="F6" s="5">
        <v>3033</v>
      </c>
      <c r="G6" s="7">
        <f>E6-F6</f>
        <v>467</v>
      </c>
      <c r="H6" s="25">
        <v>0</v>
      </c>
      <c r="I6" s="7">
        <f>E6/240*H6*1.5</f>
        <v>0</v>
      </c>
      <c r="J6" s="7"/>
      <c r="K6" s="8">
        <f>G6+I6</f>
        <v>467</v>
      </c>
      <c r="L6" s="12"/>
    </row>
    <row r="7" spans="1:12" ht="18" customHeight="1" x14ac:dyDescent="0.25">
      <c r="A7" s="2">
        <v>5</v>
      </c>
      <c r="B7" s="3">
        <v>257174918</v>
      </c>
      <c r="C7" s="4" t="s">
        <v>30</v>
      </c>
      <c r="D7" s="6" t="s">
        <v>16</v>
      </c>
      <c r="E7" s="2">
        <v>2300</v>
      </c>
      <c r="F7" s="5">
        <v>690</v>
      </c>
      <c r="G7" s="7">
        <f>E7-F7</f>
        <v>1610</v>
      </c>
      <c r="H7" s="25">
        <v>0</v>
      </c>
      <c r="I7" s="7">
        <f>E7/240*H7*1.5</f>
        <v>0</v>
      </c>
      <c r="J7" s="3"/>
      <c r="K7" s="8">
        <f>G7+I7</f>
        <v>1610</v>
      </c>
      <c r="L7" s="3"/>
    </row>
    <row r="8" spans="1:12" s="13" customFormat="1" ht="18" customHeight="1" x14ac:dyDescent="0.25">
      <c r="A8" s="2">
        <v>6</v>
      </c>
      <c r="B8" s="9">
        <v>2200483598</v>
      </c>
      <c r="C8" s="4" t="s">
        <v>31</v>
      </c>
      <c r="D8" s="10" t="s">
        <v>14</v>
      </c>
      <c r="E8" s="11">
        <v>2300</v>
      </c>
      <c r="F8" s="5">
        <v>77</v>
      </c>
      <c r="G8" s="7">
        <f t="shared" si="1"/>
        <v>2223</v>
      </c>
      <c r="H8" s="25">
        <v>2</v>
      </c>
      <c r="I8" s="7">
        <f t="shared" ref="I8:I46" si="3">E8/240*H8*1.5</f>
        <v>28.75</v>
      </c>
      <c r="J8" s="7"/>
      <c r="K8" s="8">
        <f>G8+I8</f>
        <v>2251.75</v>
      </c>
      <c r="L8" s="12"/>
    </row>
    <row r="9" spans="1:12" s="13" customFormat="1" ht="18" customHeight="1" x14ac:dyDescent="0.25">
      <c r="A9" s="2">
        <v>7</v>
      </c>
      <c r="B9" s="9">
        <v>2370661742</v>
      </c>
      <c r="C9" s="4" t="s">
        <v>32</v>
      </c>
      <c r="D9" s="10" t="s">
        <v>14</v>
      </c>
      <c r="E9" s="11">
        <v>2300</v>
      </c>
      <c r="F9" s="5">
        <v>0</v>
      </c>
      <c r="G9" s="7">
        <f t="shared" si="1"/>
        <v>2300</v>
      </c>
      <c r="H9" s="25">
        <v>5</v>
      </c>
      <c r="I9" s="7">
        <f t="shared" si="3"/>
        <v>71.875</v>
      </c>
      <c r="J9" s="7"/>
      <c r="K9" s="8">
        <f t="shared" si="2"/>
        <v>2371.875</v>
      </c>
      <c r="L9" s="12"/>
    </row>
    <row r="10" spans="1:12" s="13" customFormat="1" ht="18" customHeight="1" x14ac:dyDescent="0.25">
      <c r="A10" s="2">
        <v>8</v>
      </c>
      <c r="B10" s="9">
        <v>2361438761</v>
      </c>
      <c r="C10" s="4" t="s">
        <v>33</v>
      </c>
      <c r="D10" s="10" t="s">
        <v>14</v>
      </c>
      <c r="E10" s="11">
        <v>2300</v>
      </c>
      <c r="F10" s="5">
        <v>0</v>
      </c>
      <c r="G10" s="7">
        <f t="shared" si="1"/>
        <v>2300</v>
      </c>
      <c r="H10" s="25">
        <v>6</v>
      </c>
      <c r="I10" s="7">
        <f t="shared" si="3"/>
        <v>86.25</v>
      </c>
      <c r="J10" s="7"/>
      <c r="K10" s="8">
        <f>G10+I10</f>
        <v>2386.25</v>
      </c>
      <c r="L10" s="12"/>
    </row>
    <row r="11" spans="1:12" s="13" customFormat="1" ht="18" customHeight="1" x14ac:dyDescent="0.25">
      <c r="A11" s="2">
        <v>9</v>
      </c>
      <c r="B11" s="9">
        <v>2368412801</v>
      </c>
      <c r="C11" s="4" t="s">
        <v>34</v>
      </c>
      <c r="D11" s="10" t="s">
        <v>14</v>
      </c>
      <c r="E11" s="11">
        <v>2300</v>
      </c>
      <c r="F11" s="5">
        <v>77</v>
      </c>
      <c r="G11" s="7">
        <f t="shared" si="1"/>
        <v>2223</v>
      </c>
      <c r="H11" s="25">
        <v>4</v>
      </c>
      <c r="I11" s="7">
        <f t="shared" si="3"/>
        <v>57.5</v>
      </c>
      <c r="J11" s="7"/>
      <c r="K11" s="8">
        <f t="shared" si="2"/>
        <v>2280.5</v>
      </c>
      <c r="L11" s="12"/>
    </row>
    <row r="12" spans="1:12" s="13" customFormat="1" ht="18" customHeight="1" x14ac:dyDescent="0.25">
      <c r="A12" s="2">
        <v>10</v>
      </c>
      <c r="B12" s="9">
        <v>2318795818</v>
      </c>
      <c r="C12" s="4" t="s">
        <v>35</v>
      </c>
      <c r="D12" s="10" t="s">
        <v>15</v>
      </c>
      <c r="E12" s="11">
        <v>2300</v>
      </c>
      <c r="F12" s="5">
        <v>0</v>
      </c>
      <c r="G12" s="7">
        <f t="shared" si="1"/>
        <v>2300</v>
      </c>
      <c r="H12" s="25">
        <v>16</v>
      </c>
      <c r="I12" s="7">
        <f t="shared" si="3"/>
        <v>230</v>
      </c>
      <c r="J12" s="7"/>
      <c r="K12" s="8">
        <f t="shared" si="2"/>
        <v>2530</v>
      </c>
      <c r="L12" s="12"/>
    </row>
    <row r="13" spans="1:12" s="13" customFormat="1" ht="18" customHeight="1" x14ac:dyDescent="0.3">
      <c r="A13" s="2">
        <v>11</v>
      </c>
      <c r="B13" s="9">
        <v>2193997955</v>
      </c>
      <c r="C13" s="4" t="s">
        <v>36</v>
      </c>
      <c r="D13" s="14" t="s">
        <v>16</v>
      </c>
      <c r="E13" s="11">
        <v>2300</v>
      </c>
      <c r="F13" s="5">
        <v>0</v>
      </c>
      <c r="G13" s="7">
        <f t="shared" si="1"/>
        <v>2300</v>
      </c>
      <c r="H13" s="25">
        <v>4</v>
      </c>
      <c r="I13" s="7">
        <f t="shared" si="3"/>
        <v>57.5</v>
      </c>
      <c r="J13" s="7"/>
      <c r="K13" s="8">
        <f t="shared" si="2"/>
        <v>2357.5</v>
      </c>
      <c r="L13" s="12"/>
    </row>
    <row r="14" spans="1:12" s="13" customFormat="1" ht="18" customHeight="1" x14ac:dyDescent="0.3">
      <c r="A14" s="2">
        <v>12</v>
      </c>
      <c r="B14" s="9">
        <v>2337671446</v>
      </c>
      <c r="C14" s="4" t="s">
        <v>37</v>
      </c>
      <c r="D14" s="14" t="s">
        <v>16</v>
      </c>
      <c r="E14" s="11">
        <v>2300</v>
      </c>
      <c r="F14" s="5">
        <v>0</v>
      </c>
      <c r="G14" s="7">
        <f t="shared" si="1"/>
        <v>2300</v>
      </c>
      <c r="H14" s="25">
        <v>4</v>
      </c>
      <c r="I14" s="7">
        <f t="shared" si="3"/>
        <v>57.5</v>
      </c>
      <c r="J14" s="7"/>
      <c r="K14" s="8">
        <f t="shared" si="2"/>
        <v>2357.5</v>
      </c>
      <c r="L14" s="12"/>
    </row>
    <row r="15" spans="1:12" s="13" customFormat="1" ht="18" customHeight="1" x14ac:dyDescent="0.3">
      <c r="A15" s="2">
        <v>13</v>
      </c>
      <c r="B15" s="9">
        <v>217318476</v>
      </c>
      <c r="C15" s="4" t="s">
        <v>38</v>
      </c>
      <c r="D15" s="14" t="s">
        <v>16</v>
      </c>
      <c r="E15" s="11">
        <v>2300</v>
      </c>
      <c r="F15" s="5">
        <v>0</v>
      </c>
      <c r="G15" s="7">
        <f t="shared" si="1"/>
        <v>2300</v>
      </c>
      <c r="H15" s="25">
        <v>2</v>
      </c>
      <c r="I15" s="7">
        <f t="shared" si="3"/>
        <v>28.75</v>
      </c>
      <c r="J15" s="7"/>
      <c r="K15" s="8">
        <f t="shared" si="2"/>
        <v>2328.75</v>
      </c>
      <c r="L15" s="12"/>
    </row>
    <row r="16" spans="1:12" s="13" customFormat="1" ht="18" customHeight="1" x14ac:dyDescent="0.25">
      <c r="A16" s="2">
        <v>14</v>
      </c>
      <c r="B16" s="9">
        <v>2326946767</v>
      </c>
      <c r="C16" s="4" t="s">
        <v>39</v>
      </c>
      <c r="D16" s="15" t="s">
        <v>15</v>
      </c>
      <c r="E16" s="11">
        <v>2300</v>
      </c>
      <c r="F16" s="5">
        <v>0</v>
      </c>
      <c r="G16" s="7">
        <f t="shared" si="1"/>
        <v>2300</v>
      </c>
      <c r="H16" s="25">
        <v>13</v>
      </c>
      <c r="I16" s="7">
        <f t="shared" si="3"/>
        <v>186.875</v>
      </c>
      <c r="J16" s="7"/>
      <c r="K16" s="8">
        <f t="shared" si="2"/>
        <v>2486.875</v>
      </c>
      <c r="L16" s="12"/>
    </row>
    <row r="17" spans="1:12" s="13" customFormat="1" ht="18" customHeight="1" x14ac:dyDescent="0.25">
      <c r="A17" s="2">
        <v>15</v>
      </c>
      <c r="B17" s="9">
        <v>2363030475</v>
      </c>
      <c r="C17" s="4" t="s">
        <v>40</v>
      </c>
      <c r="D17" s="10" t="s">
        <v>15</v>
      </c>
      <c r="E17" s="11">
        <v>2300</v>
      </c>
      <c r="F17" s="5">
        <v>0</v>
      </c>
      <c r="G17" s="7">
        <f t="shared" si="1"/>
        <v>2300</v>
      </c>
      <c r="H17" s="25">
        <v>2</v>
      </c>
      <c r="I17" s="7">
        <f t="shared" si="3"/>
        <v>28.75</v>
      </c>
      <c r="J17" s="7"/>
      <c r="K17" s="8">
        <f t="shared" si="2"/>
        <v>2328.75</v>
      </c>
      <c r="L17" s="12"/>
    </row>
    <row r="18" spans="1:12" s="13" customFormat="1" ht="18" customHeight="1" x14ac:dyDescent="0.25">
      <c r="A18" s="2">
        <v>16</v>
      </c>
      <c r="B18" s="9">
        <v>2162707026</v>
      </c>
      <c r="C18" s="4" t="s">
        <v>41</v>
      </c>
      <c r="D18" s="15" t="s">
        <v>16</v>
      </c>
      <c r="E18" s="11">
        <v>2300</v>
      </c>
      <c r="F18" s="5">
        <v>0</v>
      </c>
      <c r="G18" s="7">
        <f t="shared" si="1"/>
        <v>2300</v>
      </c>
      <c r="H18" s="25">
        <v>0</v>
      </c>
      <c r="I18" s="7">
        <f t="shared" si="3"/>
        <v>0</v>
      </c>
      <c r="J18" s="7"/>
      <c r="K18" s="8">
        <f t="shared" si="2"/>
        <v>2300</v>
      </c>
      <c r="L18" s="12"/>
    </row>
    <row r="19" spans="1:12" s="13" customFormat="1" ht="18" customHeight="1" x14ac:dyDescent="0.3">
      <c r="A19" s="2">
        <v>17</v>
      </c>
      <c r="B19" s="9">
        <v>2350165409</v>
      </c>
      <c r="C19" s="4" t="s">
        <v>42</v>
      </c>
      <c r="D19" s="17" t="s">
        <v>16</v>
      </c>
      <c r="E19" s="11">
        <v>2300</v>
      </c>
      <c r="F19" s="5">
        <v>0</v>
      </c>
      <c r="G19" s="7">
        <f t="shared" ref="G19:G30" si="4">E19-F19</f>
        <v>2300</v>
      </c>
      <c r="H19" s="25">
        <v>0</v>
      </c>
      <c r="I19" s="7">
        <f t="shared" si="3"/>
        <v>0</v>
      </c>
      <c r="J19" s="7"/>
      <c r="K19" s="8">
        <f t="shared" ref="K19:K31" si="5">G19+I19</f>
        <v>2300</v>
      </c>
      <c r="L19" s="12"/>
    </row>
    <row r="20" spans="1:12" s="13" customFormat="1" ht="18" customHeight="1" x14ac:dyDescent="0.3">
      <c r="A20" s="2">
        <v>18</v>
      </c>
      <c r="B20" s="9">
        <v>2373521877</v>
      </c>
      <c r="C20" s="4" t="s">
        <v>43</v>
      </c>
      <c r="D20" s="17" t="s">
        <v>16</v>
      </c>
      <c r="E20" s="11">
        <v>2300</v>
      </c>
      <c r="F20" s="5">
        <v>0</v>
      </c>
      <c r="G20" s="7">
        <f t="shared" si="4"/>
        <v>2300</v>
      </c>
      <c r="H20" s="25">
        <v>4</v>
      </c>
      <c r="I20" s="7">
        <f t="shared" si="3"/>
        <v>57.5</v>
      </c>
      <c r="J20" s="7"/>
      <c r="K20" s="8">
        <f t="shared" si="5"/>
        <v>2357.5</v>
      </c>
      <c r="L20" s="12"/>
    </row>
    <row r="21" spans="1:12" s="13" customFormat="1" ht="18" customHeight="1" x14ac:dyDescent="0.3">
      <c r="A21" s="2">
        <v>19</v>
      </c>
      <c r="B21" s="9">
        <v>2370726206</v>
      </c>
      <c r="C21" s="4" t="s">
        <v>44</v>
      </c>
      <c r="D21" s="17" t="s">
        <v>16</v>
      </c>
      <c r="E21" s="11">
        <v>2300</v>
      </c>
      <c r="F21" s="5">
        <v>0</v>
      </c>
      <c r="G21" s="7">
        <f t="shared" si="4"/>
        <v>2300</v>
      </c>
      <c r="H21" s="25">
        <v>4</v>
      </c>
      <c r="I21" s="7">
        <f t="shared" si="3"/>
        <v>57.5</v>
      </c>
      <c r="J21" s="7"/>
      <c r="K21" s="8">
        <f t="shared" si="5"/>
        <v>2357.5</v>
      </c>
      <c r="L21" s="12"/>
    </row>
    <row r="22" spans="1:12" s="13" customFormat="1" ht="18" customHeight="1" x14ac:dyDescent="0.25">
      <c r="A22" s="2">
        <v>20</v>
      </c>
      <c r="B22" s="9">
        <v>2384349532</v>
      </c>
      <c r="C22" s="4" t="s">
        <v>45</v>
      </c>
      <c r="D22" s="15" t="s">
        <v>16</v>
      </c>
      <c r="E22" s="11">
        <v>2300</v>
      </c>
      <c r="F22" s="5">
        <v>77</v>
      </c>
      <c r="G22" s="7">
        <f t="shared" si="4"/>
        <v>2223</v>
      </c>
      <c r="H22" s="25">
        <v>0</v>
      </c>
      <c r="I22" s="7">
        <f t="shared" si="3"/>
        <v>0</v>
      </c>
      <c r="J22" s="7"/>
      <c r="K22" s="8">
        <f t="shared" si="5"/>
        <v>2223</v>
      </c>
      <c r="L22" s="12"/>
    </row>
    <row r="23" spans="1:12" s="13" customFormat="1" ht="18" customHeight="1" x14ac:dyDescent="0.25">
      <c r="A23" s="2">
        <v>21</v>
      </c>
      <c r="B23" s="9">
        <v>2394514026</v>
      </c>
      <c r="C23" s="4" t="s">
        <v>46</v>
      </c>
      <c r="D23" s="15" t="s">
        <v>15</v>
      </c>
      <c r="E23" s="11">
        <v>2300</v>
      </c>
      <c r="F23" s="5">
        <v>0</v>
      </c>
      <c r="G23" s="7">
        <f t="shared" si="4"/>
        <v>2300</v>
      </c>
      <c r="H23" s="25">
        <v>8</v>
      </c>
      <c r="I23" s="7">
        <f t="shared" si="3"/>
        <v>115</v>
      </c>
      <c r="J23" s="7"/>
      <c r="K23" s="8">
        <f t="shared" si="5"/>
        <v>2415</v>
      </c>
      <c r="L23" s="12"/>
    </row>
    <row r="24" spans="1:12" s="13" customFormat="1" ht="18" customHeight="1" x14ac:dyDescent="0.25">
      <c r="A24" s="2">
        <v>22</v>
      </c>
      <c r="B24" s="9">
        <v>2354668796</v>
      </c>
      <c r="C24" s="4" t="s">
        <v>47</v>
      </c>
      <c r="D24" s="15" t="s">
        <v>15</v>
      </c>
      <c r="E24" s="11">
        <v>2300</v>
      </c>
      <c r="F24" s="5">
        <v>0</v>
      </c>
      <c r="G24" s="7">
        <f t="shared" si="4"/>
        <v>2300</v>
      </c>
      <c r="H24" s="25">
        <v>8</v>
      </c>
      <c r="I24" s="7">
        <f t="shared" si="3"/>
        <v>115</v>
      </c>
      <c r="J24" s="7"/>
      <c r="K24" s="8">
        <f t="shared" si="5"/>
        <v>2415</v>
      </c>
      <c r="L24" s="12"/>
    </row>
    <row r="25" spans="1:12" s="13" customFormat="1" ht="18" customHeight="1" x14ac:dyDescent="0.25">
      <c r="A25" s="2">
        <v>23</v>
      </c>
      <c r="B25" s="9">
        <v>2308427299</v>
      </c>
      <c r="C25" s="4" t="s">
        <v>48</v>
      </c>
      <c r="D25" s="15" t="s">
        <v>17</v>
      </c>
      <c r="E25" s="11">
        <v>2300</v>
      </c>
      <c r="F25" s="5">
        <v>77</v>
      </c>
      <c r="G25" s="7">
        <f t="shared" si="4"/>
        <v>2223</v>
      </c>
      <c r="H25" s="25">
        <v>8</v>
      </c>
      <c r="I25" s="7">
        <f t="shared" si="3"/>
        <v>115</v>
      </c>
      <c r="J25" s="7"/>
      <c r="K25" s="8">
        <f t="shared" si="5"/>
        <v>2338</v>
      </c>
      <c r="L25" s="12"/>
    </row>
    <row r="26" spans="1:12" s="13" customFormat="1" ht="18" customHeight="1" x14ac:dyDescent="0.3">
      <c r="A26" s="2">
        <v>24</v>
      </c>
      <c r="B26" s="9">
        <v>2370666485</v>
      </c>
      <c r="C26" s="4" t="s">
        <v>49</v>
      </c>
      <c r="D26" s="17" t="s">
        <v>16</v>
      </c>
      <c r="E26" s="11">
        <v>2300</v>
      </c>
      <c r="F26" s="5">
        <v>77</v>
      </c>
      <c r="G26" s="7">
        <f t="shared" si="4"/>
        <v>2223</v>
      </c>
      <c r="H26" s="25">
        <v>0</v>
      </c>
      <c r="I26" s="7">
        <f t="shared" si="3"/>
        <v>0</v>
      </c>
      <c r="J26" s="7"/>
      <c r="K26" s="8">
        <f t="shared" si="5"/>
        <v>2223</v>
      </c>
      <c r="L26" s="12"/>
    </row>
    <row r="27" spans="1:12" s="13" customFormat="1" ht="18" customHeight="1" x14ac:dyDescent="0.3">
      <c r="A27" s="2">
        <v>25</v>
      </c>
      <c r="B27" s="9">
        <v>2441412380</v>
      </c>
      <c r="C27" s="4" t="s">
        <v>50</v>
      </c>
      <c r="D27" s="17" t="s">
        <v>16</v>
      </c>
      <c r="E27" s="11">
        <v>2300</v>
      </c>
      <c r="F27" s="5">
        <v>0</v>
      </c>
      <c r="G27" s="7">
        <f t="shared" si="4"/>
        <v>2300</v>
      </c>
      <c r="H27" s="25">
        <v>5</v>
      </c>
      <c r="I27" s="7">
        <f t="shared" si="3"/>
        <v>71.875</v>
      </c>
      <c r="J27" s="7"/>
      <c r="K27" s="8">
        <f t="shared" si="5"/>
        <v>2371.875</v>
      </c>
      <c r="L27" s="12"/>
    </row>
    <row r="28" spans="1:12" s="13" customFormat="1" ht="18" customHeight="1" x14ac:dyDescent="0.3">
      <c r="A28" s="2">
        <v>26</v>
      </c>
      <c r="B28" s="9">
        <v>2485308585</v>
      </c>
      <c r="C28" s="4" t="s">
        <v>51</v>
      </c>
      <c r="D28" s="17" t="s">
        <v>16</v>
      </c>
      <c r="E28" s="11">
        <v>2300</v>
      </c>
      <c r="F28" s="5">
        <v>0</v>
      </c>
      <c r="G28" s="7">
        <f t="shared" si="4"/>
        <v>2300</v>
      </c>
      <c r="H28" s="25">
        <v>6</v>
      </c>
      <c r="I28" s="7">
        <f t="shared" si="3"/>
        <v>86.25</v>
      </c>
      <c r="J28" s="7"/>
      <c r="K28" s="8">
        <f t="shared" si="5"/>
        <v>2386.25</v>
      </c>
      <c r="L28" s="12"/>
    </row>
    <row r="29" spans="1:12" s="13" customFormat="1" ht="18" customHeight="1" x14ac:dyDescent="0.3">
      <c r="A29" s="2">
        <v>27</v>
      </c>
      <c r="B29" s="9">
        <v>2158858841</v>
      </c>
      <c r="C29" s="4" t="s">
        <v>52</v>
      </c>
      <c r="D29" s="17" t="s">
        <v>16</v>
      </c>
      <c r="E29" s="11">
        <v>2300</v>
      </c>
      <c r="F29" s="5">
        <v>0</v>
      </c>
      <c r="G29" s="7">
        <f t="shared" si="4"/>
        <v>2300</v>
      </c>
      <c r="H29" s="25">
        <v>5</v>
      </c>
      <c r="I29" s="7">
        <f t="shared" si="3"/>
        <v>71.875</v>
      </c>
      <c r="J29" s="7"/>
      <c r="K29" s="8">
        <f t="shared" si="5"/>
        <v>2371.875</v>
      </c>
      <c r="L29" s="12"/>
    </row>
    <row r="30" spans="1:12" s="13" customFormat="1" ht="18" customHeight="1" x14ac:dyDescent="0.3">
      <c r="A30" s="2">
        <v>28</v>
      </c>
      <c r="B30" s="9">
        <v>2489881660</v>
      </c>
      <c r="C30" s="4" t="s">
        <v>53</v>
      </c>
      <c r="D30" s="17" t="s">
        <v>16</v>
      </c>
      <c r="E30" s="11">
        <v>2300</v>
      </c>
      <c r="F30" s="5">
        <v>0</v>
      </c>
      <c r="G30" s="7">
        <f t="shared" si="4"/>
        <v>2300</v>
      </c>
      <c r="H30" s="25">
        <v>6</v>
      </c>
      <c r="I30" s="7">
        <f t="shared" si="3"/>
        <v>86.25</v>
      </c>
      <c r="J30" s="7"/>
      <c r="K30" s="8">
        <f t="shared" si="5"/>
        <v>2386.25</v>
      </c>
      <c r="L30" s="12"/>
    </row>
    <row r="31" spans="1:12" s="13" customFormat="1" ht="18" customHeight="1" x14ac:dyDescent="0.3">
      <c r="A31" s="2">
        <v>29</v>
      </c>
      <c r="B31" s="9">
        <v>2371010949</v>
      </c>
      <c r="C31" s="4" t="s">
        <v>54</v>
      </c>
      <c r="D31" s="17" t="s">
        <v>16</v>
      </c>
      <c r="E31" s="11">
        <v>2300</v>
      </c>
      <c r="F31" s="5">
        <v>1917</v>
      </c>
      <c r="G31" s="7">
        <f t="shared" ref="G31:G41" si="6">E31-F31</f>
        <v>383</v>
      </c>
      <c r="H31" s="25">
        <v>0</v>
      </c>
      <c r="I31" s="7">
        <f>E31/240*H31*1.5</f>
        <v>0</v>
      </c>
      <c r="J31" s="7"/>
      <c r="K31" s="8">
        <f t="shared" si="5"/>
        <v>383</v>
      </c>
      <c r="L31" s="12"/>
    </row>
    <row r="32" spans="1:12" s="13" customFormat="1" ht="18" customHeight="1" x14ac:dyDescent="0.3">
      <c r="A32" s="2">
        <v>30</v>
      </c>
      <c r="B32" s="9">
        <v>2137258022</v>
      </c>
      <c r="C32" s="4" t="s">
        <v>55</v>
      </c>
      <c r="D32" s="17" t="s">
        <v>16</v>
      </c>
      <c r="E32" s="11">
        <v>2300</v>
      </c>
      <c r="F32" s="5">
        <v>1380</v>
      </c>
      <c r="G32" s="7">
        <f t="shared" si="6"/>
        <v>920</v>
      </c>
      <c r="H32" s="25">
        <v>0</v>
      </c>
      <c r="I32" s="7">
        <f t="shared" si="3"/>
        <v>0</v>
      </c>
      <c r="J32" s="7"/>
      <c r="K32" s="8">
        <f t="shared" ref="K32:K41" si="7">G32+I32</f>
        <v>920</v>
      </c>
      <c r="L32" s="12"/>
    </row>
    <row r="33" spans="1:12" s="13" customFormat="1" ht="18" customHeight="1" x14ac:dyDescent="0.3">
      <c r="A33" s="2">
        <v>31</v>
      </c>
      <c r="B33" s="9">
        <v>2164364982</v>
      </c>
      <c r="C33" s="4" t="s">
        <v>56</v>
      </c>
      <c r="D33" s="17" t="s">
        <v>16</v>
      </c>
      <c r="E33" s="11">
        <v>2300</v>
      </c>
      <c r="F33" s="5">
        <v>1380</v>
      </c>
      <c r="G33" s="7">
        <f t="shared" si="6"/>
        <v>920</v>
      </c>
      <c r="H33" s="25">
        <v>0</v>
      </c>
      <c r="I33" s="7">
        <f t="shared" si="3"/>
        <v>0</v>
      </c>
      <c r="J33" s="7"/>
      <c r="K33" s="8">
        <f t="shared" si="7"/>
        <v>920</v>
      </c>
      <c r="L33" s="12"/>
    </row>
    <row r="34" spans="1:12" s="13" customFormat="1" ht="18" customHeight="1" x14ac:dyDescent="0.3">
      <c r="A34" s="2">
        <v>32</v>
      </c>
      <c r="B34" s="9">
        <v>2034171450</v>
      </c>
      <c r="C34" s="4" t="s">
        <v>57</v>
      </c>
      <c r="D34" s="17" t="s">
        <v>16</v>
      </c>
      <c r="E34" s="11">
        <v>2300</v>
      </c>
      <c r="F34" s="5">
        <v>1457</v>
      </c>
      <c r="G34" s="7">
        <f t="shared" si="6"/>
        <v>843</v>
      </c>
      <c r="H34" s="25">
        <v>0</v>
      </c>
      <c r="I34" s="7">
        <f t="shared" si="3"/>
        <v>0</v>
      </c>
      <c r="J34" s="7"/>
      <c r="K34" s="8">
        <f t="shared" si="7"/>
        <v>843</v>
      </c>
      <c r="L34" s="12"/>
    </row>
    <row r="35" spans="1:12" s="13" customFormat="1" ht="18" customHeight="1" x14ac:dyDescent="0.3">
      <c r="A35" s="2">
        <v>33</v>
      </c>
      <c r="B35" s="9">
        <v>2486562032</v>
      </c>
      <c r="C35" s="4" t="s">
        <v>58</v>
      </c>
      <c r="D35" s="17" t="s">
        <v>16</v>
      </c>
      <c r="E35" s="11">
        <v>2300</v>
      </c>
      <c r="F35" s="5">
        <v>77</v>
      </c>
      <c r="G35" s="7">
        <f t="shared" si="6"/>
        <v>2223</v>
      </c>
      <c r="H35" s="25">
        <v>0</v>
      </c>
      <c r="I35" s="7">
        <f t="shared" si="3"/>
        <v>0</v>
      </c>
      <c r="J35" s="7"/>
      <c r="K35" s="8">
        <f t="shared" si="7"/>
        <v>2223</v>
      </c>
      <c r="L35" s="12"/>
    </row>
    <row r="36" spans="1:12" s="13" customFormat="1" ht="18" customHeight="1" x14ac:dyDescent="0.3">
      <c r="A36" s="2">
        <v>34</v>
      </c>
      <c r="B36" s="9">
        <v>2344040429</v>
      </c>
      <c r="C36" s="4" t="s">
        <v>59</v>
      </c>
      <c r="D36" s="17" t="s">
        <v>16</v>
      </c>
      <c r="E36" s="11">
        <v>2300</v>
      </c>
      <c r="F36" s="5">
        <v>1149</v>
      </c>
      <c r="G36" s="7">
        <f t="shared" si="6"/>
        <v>1151</v>
      </c>
      <c r="H36" s="25">
        <v>0</v>
      </c>
      <c r="I36" s="7">
        <f t="shared" si="3"/>
        <v>0</v>
      </c>
      <c r="J36" s="7"/>
      <c r="K36" s="8">
        <f t="shared" si="7"/>
        <v>1151</v>
      </c>
      <c r="L36" s="12"/>
    </row>
    <row r="37" spans="1:12" s="13" customFormat="1" ht="18" customHeight="1" x14ac:dyDescent="0.3">
      <c r="A37" s="2">
        <v>35</v>
      </c>
      <c r="B37" s="9">
        <v>2327172538</v>
      </c>
      <c r="C37" s="4" t="s">
        <v>60</v>
      </c>
      <c r="D37" s="17" t="s">
        <v>16</v>
      </c>
      <c r="E37" s="11">
        <v>2300</v>
      </c>
      <c r="F37" s="5">
        <v>1457</v>
      </c>
      <c r="G37" s="7">
        <f t="shared" si="6"/>
        <v>843</v>
      </c>
      <c r="H37" s="25">
        <v>0</v>
      </c>
      <c r="I37" s="7">
        <f t="shared" si="3"/>
        <v>0</v>
      </c>
      <c r="J37" s="7"/>
      <c r="K37" s="8">
        <f t="shared" si="7"/>
        <v>843</v>
      </c>
      <c r="L37" s="12"/>
    </row>
    <row r="38" spans="1:12" s="13" customFormat="1" ht="18" customHeight="1" x14ac:dyDescent="0.3">
      <c r="A38" s="2">
        <v>36</v>
      </c>
      <c r="B38" s="9">
        <v>2486562032</v>
      </c>
      <c r="C38" s="4" t="s">
        <v>61</v>
      </c>
      <c r="D38" s="17" t="s">
        <v>16</v>
      </c>
      <c r="E38" s="11">
        <v>2300</v>
      </c>
      <c r="F38" s="5">
        <v>690</v>
      </c>
      <c r="G38" s="7">
        <f t="shared" si="6"/>
        <v>1610</v>
      </c>
      <c r="H38" s="25">
        <v>0</v>
      </c>
      <c r="I38" s="7">
        <f t="shared" si="3"/>
        <v>0</v>
      </c>
      <c r="J38" s="7"/>
      <c r="K38" s="8">
        <f t="shared" si="7"/>
        <v>1610</v>
      </c>
      <c r="L38" s="12"/>
    </row>
    <row r="39" spans="1:12" s="13" customFormat="1" ht="18" customHeight="1" x14ac:dyDescent="0.3">
      <c r="A39" s="2">
        <v>37</v>
      </c>
      <c r="B39" s="9">
        <v>2155578715</v>
      </c>
      <c r="C39" s="4" t="s">
        <v>62</v>
      </c>
      <c r="D39" s="17" t="s">
        <v>16</v>
      </c>
      <c r="E39" s="11">
        <v>2300</v>
      </c>
      <c r="F39" s="5">
        <v>2070</v>
      </c>
      <c r="G39" s="7">
        <f t="shared" si="6"/>
        <v>230</v>
      </c>
      <c r="H39" s="25">
        <v>0</v>
      </c>
      <c r="I39" s="7">
        <f t="shared" si="3"/>
        <v>0</v>
      </c>
      <c r="J39" s="7"/>
      <c r="K39" s="8">
        <f t="shared" si="7"/>
        <v>230</v>
      </c>
      <c r="L39" s="12"/>
    </row>
    <row r="40" spans="1:12" s="13" customFormat="1" ht="18" customHeight="1" x14ac:dyDescent="0.3">
      <c r="A40" s="2">
        <v>38</v>
      </c>
      <c r="B40" s="9">
        <v>2377512427</v>
      </c>
      <c r="C40" s="4" t="s">
        <v>63</v>
      </c>
      <c r="D40" s="17" t="s">
        <v>16</v>
      </c>
      <c r="E40" s="11">
        <v>2300</v>
      </c>
      <c r="F40" s="5">
        <v>77</v>
      </c>
      <c r="G40" s="7">
        <f t="shared" si="6"/>
        <v>2223</v>
      </c>
      <c r="H40" s="25">
        <v>0</v>
      </c>
      <c r="I40" s="7">
        <f t="shared" si="3"/>
        <v>0</v>
      </c>
      <c r="J40" s="7"/>
      <c r="K40" s="8">
        <f t="shared" si="7"/>
        <v>2223</v>
      </c>
      <c r="L40" s="12"/>
    </row>
    <row r="41" spans="1:12" s="13" customFormat="1" ht="18" customHeight="1" x14ac:dyDescent="0.3">
      <c r="A41" s="2">
        <v>39</v>
      </c>
      <c r="B41" s="9">
        <v>2031146430</v>
      </c>
      <c r="C41" s="4" t="s">
        <v>64</v>
      </c>
      <c r="D41" s="17" t="s">
        <v>16</v>
      </c>
      <c r="E41" s="11">
        <v>2300</v>
      </c>
      <c r="F41" s="5">
        <v>996</v>
      </c>
      <c r="G41" s="7">
        <f t="shared" si="6"/>
        <v>1304</v>
      </c>
      <c r="H41" s="25">
        <v>0</v>
      </c>
      <c r="I41" s="7">
        <f t="shared" si="3"/>
        <v>0</v>
      </c>
      <c r="J41" s="7"/>
      <c r="K41" s="8">
        <f t="shared" si="7"/>
        <v>1304</v>
      </c>
      <c r="L41" s="12"/>
    </row>
    <row r="42" spans="1:12" s="13" customFormat="1" ht="18" customHeight="1" x14ac:dyDescent="0.3">
      <c r="A42" s="2">
        <v>40</v>
      </c>
      <c r="B42" s="9">
        <v>2318604234</v>
      </c>
      <c r="C42" s="4" t="s">
        <v>65</v>
      </c>
      <c r="D42" s="16" t="s">
        <v>16</v>
      </c>
      <c r="E42" s="11">
        <v>2300</v>
      </c>
      <c r="F42" s="5">
        <v>1457</v>
      </c>
      <c r="G42" s="7">
        <f>E42-F42</f>
        <v>843</v>
      </c>
      <c r="H42" s="25">
        <v>0</v>
      </c>
      <c r="I42" s="7">
        <f t="shared" si="3"/>
        <v>0</v>
      </c>
      <c r="J42" s="7"/>
      <c r="K42" s="8">
        <f>G42+I42</f>
        <v>843</v>
      </c>
      <c r="L42" s="12"/>
    </row>
    <row r="43" spans="1:12" s="13" customFormat="1" ht="18" customHeight="1" x14ac:dyDescent="0.3">
      <c r="A43" s="2">
        <v>41</v>
      </c>
      <c r="B43" s="9">
        <v>2316850680</v>
      </c>
      <c r="C43" s="4" t="s">
        <v>66</v>
      </c>
      <c r="D43" s="16" t="s">
        <v>16</v>
      </c>
      <c r="E43" s="11">
        <v>2300</v>
      </c>
      <c r="F43" s="5">
        <v>1457</v>
      </c>
      <c r="G43" s="7">
        <f>E43-F43</f>
        <v>843</v>
      </c>
      <c r="H43" s="25">
        <v>0</v>
      </c>
      <c r="I43" s="7">
        <f t="shared" si="3"/>
        <v>0</v>
      </c>
      <c r="J43" s="7"/>
      <c r="K43" s="8">
        <f>G43+I43</f>
        <v>843</v>
      </c>
      <c r="L43" s="12"/>
    </row>
    <row r="44" spans="1:12" s="13" customFormat="1" ht="18" customHeight="1" x14ac:dyDescent="0.3">
      <c r="A44" s="2">
        <v>42</v>
      </c>
      <c r="B44" s="9">
        <v>2352855478</v>
      </c>
      <c r="C44" s="4" t="s">
        <v>67</v>
      </c>
      <c r="D44" s="16" t="s">
        <v>16</v>
      </c>
      <c r="E44" s="11">
        <v>2300</v>
      </c>
      <c r="F44" s="5">
        <v>843</v>
      </c>
      <c r="G44" s="18">
        <f t="shared" ref="G44:G46" si="8">E44-F44</f>
        <v>1457</v>
      </c>
      <c r="H44" s="25">
        <v>0</v>
      </c>
      <c r="I44" s="7">
        <f t="shared" si="3"/>
        <v>0</v>
      </c>
      <c r="J44" s="7"/>
      <c r="K44" s="8">
        <f>G44+I44</f>
        <v>1457</v>
      </c>
      <c r="L44" s="12"/>
    </row>
    <row r="45" spans="1:12" s="13" customFormat="1" ht="18" customHeight="1" x14ac:dyDescent="0.3">
      <c r="A45" s="2">
        <v>43</v>
      </c>
      <c r="B45" s="9">
        <v>2374379069</v>
      </c>
      <c r="C45" s="4" t="s">
        <v>68</v>
      </c>
      <c r="D45" s="16" t="s">
        <v>16</v>
      </c>
      <c r="E45" s="11">
        <v>2300</v>
      </c>
      <c r="F45" s="5">
        <v>1534</v>
      </c>
      <c r="G45" s="18">
        <f t="shared" si="8"/>
        <v>766</v>
      </c>
      <c r="H45" s="25">
        <v>0</v>
      </c>
      <c r="I45" s="7">
        <f t="shared" si="3"/>
        <v>0</v>
      </c>
      <c r="J45" s="7"/>
      <c r="K45" s="8">
        <f>G45+I45</f>
        <v>766</v>
      </c>
      <c r="L45" s="12"/>
    </row>
    <row r="46" spans="1:12" s="13" customFormat="1" ht="18" customHeight="1" x14ac:dyDescent="0.3">
      <c r="A46" s="2">
        <v>44</v>
      </c>
      <c r="B46" s="9">
        <v>2196842316</v>
      </c>
      <c r="C46" s="4" t="s">
        <v>69</v>
      </c>
      <c r="D46" s="16" t="s">
        <v>16</v>
      </c>
      <c r="E46" s="11">
        <v>2300</v>
      </c>
      <c r="F46" s="5">
        <v>0</v>
      </c>
      <c r="G46" s="18">
        <f t="shared" si="8"/>
        <v>2300</v>
      </c>
      <c r="H46" s="25">
        <v>0</v>
      </c>
      <c r="I46" s="18">
        <f t="shared" si="3"/>
        <v>0</v>
      </c>
      <c r="J46" s="18"/>
      <c r="K46" s="8">
        <f>G46+I46</f>
        <v>2300</v>
      </c>
      <c r="L46" s="12"/>
    </row>
    <row r="47" spans="1:12" ht="35.25" customHeight="1" x14ac:dyDescent="0.25">
      <c r="A47" s="30" t="s">
        <v>18</v>
      </c>
      <c r="B47" s="30"/>
      <c r="C47" s="30"/>
      <c r="D47" s="30"/>
      <c r="E47" s="19">
        <f>SUM(E3:E46)</f>
        <v>107300</v>
      </c>
      <c r="F47" s="27">
        <f t="shared" ref="F47:K47" si="9">SUM(F3:F46)</f>
        <v>22049</v>
      </c>
      <c r="G47" s="19">
        <f t="shared" si="9"/>
        <v>85251</v>
      </c>
      <c r="H47" s="26">
        <f t="shared" si="9"/>
        <v>128</v>
      </c>
      <c r="I47" s="19">
        <f t="shared" si="9"/>
        <v>1960</v>
      </c>
      <c r="J47" s="19">
        <f t="shared" si="9"/>
        <v>0</v>
      </c>
      <c r="K47" s="19">
        <f t="shared" si="9"/>
        <v>87211</v>
      </c>
      <c r="L47" s="20"/>
    </row>
    <row r="48" spans="1:12" ht="8.2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2:12" x14ac:dyDescent="0.25">
      <c r="B49" s="1" t="s">
        <v>19</v>
      </c>
      <c r="C49" s="32" t="s">
        <v>20</v>
      </c>
      <c r="D49" s="32"/>
      <c r="E49" s="32" t="s">
        <v>21</v>
      </c>
      <c r="F49" s="32"/>
      <c r="G49" s="32"/>
      <c r="H49" s="21"/>
      <c r="I49" s="32" t="s">
        <v>24</v>
      </c>
      <c r="J49" s="32"/>
      <c r="K49" s="32" t="s">
        <v>22</v>
      </c>
      <c r="L49" s="32"/>
    </row>
    <row r="51" spans="2:12" x14ac:dyDescent="0.25">
      <c r="K51" s="1" t="s">
        <v>25</v>
      </c>
    </row>
  </sheetData>
  <mergeCells count="7">
    <mergeCell ref="A1:L1"/>
    <mergeCell ref="A47:D47"/>
    <mergeCell ref="A48:L48"/>
    <mergeCell ref="C49:D49"/>
    <mergeCell ref="E49:G49"/>
    <mergeCell ref="I49:J49"/>
    <mergeCell ref="K49:L49"/>
  </mergeCells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2021-01-31T15:01:00Z</dcterms:modified>
</cp:coreProperties>
</file>