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5BBE55BE-74F0-406E-A7E1-42823348C3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نظافه" sheetId="3" r:id="rId1"/>
  </sheets>
  <calcPr calcId="191029"/>
</workbook>
</file>

<file path=xl/calcChain.xml><?xml version="1.0" encoding="utf-8"?>
<calcChain xmlns="http://schemas.openxmlformats.org/spreadsheetml/2006/main">
  <c r="K12" i="3" l="1"/>
  <c r="E12" i="3"/>
  <c r="J11" i="3"/>
  <c r="I11" i="3" s="1"/>
  <c r="I12" i="3" s="1"/>
  <c r="J9" i="3"/>
  <c r="J10" i="3"/>
  <c r="J3" i="3"/>
  <c r="J4" i="3"/>
  <c r="J5" i="3"/>
  <c r="J6" i="3"/>
  <c r="J7" i="3"/>
  <c r="J8" i="3"/>
  <c r="L11" i="3" l="1"/>
  <c r="J12" i="3"/>
  <c r="I5" i="3"/>
  <c r="L5" i="3"/>
  <c r="I9" i="3"/>
  <c r="L9" i="3"/>
  <c r="I4" i="3"/>
  <c r="L4" i="3"/>
  <c r="I7" i="3"/>
  <c r="L7" i="3"/>
  <c r="I3" i="3"/>
  <c r="L3" i="3"/>
  <c r="I8" i="3"/>
  <c r="L8" i="3"/>
  <c r="I6" i="3"/>
  <c r="L6" i="3"/>
  <c r="I10" i="3"/>
  <c r="L10" i="3"/>
  <c r="L12" i="3" l="1"/>
</calcChain>
</file>

<file path=xl/sharedStrings.xml><?xml version="1.0" encoding="utf-8"?>
<sst xmlns="http://schemas.openxmlformats.org/spreadsheetml/2006/main" count="42" uniqueCount="36">
  <si>
    <t>م</t>
  </si>
  <si>
    <t xml:space="preserve">رقم الاقامه </t>
  </si>
  <si>
    <t>رقم العامل</t>
  </si>
  <si>
    <t>الوظيفه</t>
  </si>
  <si>
    <t>الراتب</t>
  </si>
  <si>
    <t>الغياب/الخصم</t>
  </si>
  <si>
    <t>صافي الراتب بعد خصم الغياب</t>
  </si>
  <si>
    <t>الاضافات</t>
  </si>
  <si>
    <t>الراتب المستحق</t>
  </si>
  <si>
    <t>الحسابات</t>
  </si>
  <si>
    <t>سمير يحيي</t>
  </si>
  <si>
    <t>امين مستودع</t>
  </si>
  <si>
    <t>نظافه</t>
  </si>
  <si>
    <t>شهراب سردار</t>
  </si>
  <si>
    <t>مد نور الاسلام</t>
  </si>
  <si>
    <t>محمد حنيف محمد</t>
  </si>
  <si>
    <t>الاجمالي</t>
  </si>
  <si>
    <t>A00163206</t>
  </si>
  <si>
    <t xml:space="preserve">صفوان عبدالله </t>
  </si>
  <si>
    <t>مد سهيل رنا</t>
  </si>
  <si>
    <t>مراقب نظافه</t>
  </si>
  <si>
    <t>محمد محفوظ</t>
  </si>
  <si>
    <t>الساعات الشهر</t>
  </si>
  <si>
    <t>الساعات الفعلية</t>
  </si>
  <si>
    <t xml:space="preserve"> </t>
  </si>
  <si>
    <t xml:space="preserve">مدير المشروع </t>
  </si>
  <si>
    <t>بدل السكن</t>
  </si>
  <si>
    <t xml:space="preserve">المدير التفيذي </t>
  </si>
  <si>
    <t xml:space="preserve">عضو مجلس الادارة </t>
  </si>
  <si>
    <t>ملاحظــــات</t>
  </si>
  <si>
    <t>عبدالرحمن شومان</t>
  </si>
  <si>
    <t>2500968918</t>
  </si>
  <si>
    <t>امين ال حقير</t>
  </si>
  <si>
    <t>تاريخ المباشرة 2/11/2021</t>
  </si>
  <si>
    <t xml:space="preserve"> كشف بعمال النظافه برج مجدول نوفمبر 2021</t>
  </si>
  <si>
    <t xml:space="preserve">مرفق لكم سبب الاضافة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</si>
</sst>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mbria"/>
      <family val="2"/>
      <scheme val="major"/>
    </font>
    <font>
      <b/>
      <sz val="11"/>
      <name val="Cambria"/>
      <family val="1"/>
      <scheme val="major"/>
    </font>
    <font>
      <b/>
      <sz val="14"/>
      <name val="Cambria"/>
      <family val="2"/>
      <scheme val="maj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9" fontId="10" fillId="0" borderId="3" xfId="1" applyFont="1" applyBorder="1" applyAlignment="1">
      <alignment horizontal="center" vertical="center"/>
    </xf>
    <xf numFmtId="1" fontId="10" fillId="0" borderId="4" xfId="1" applyNumberFormat="1" applyFont="1" applyBorder="1" applyAlignment="1">
      <alignment horizontal="center" vertical="center"/>
    </xf>
    <xf numFmtId="0" fontId="8" fillId="0" borderId="0" xfId="0" applyFont="1"/>
    <xf numFmtId="0" fontId="12" fillId="0" borderId="1" xfId="2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3" fontId="11" fillId="0" borderId="5" xfId="2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1" fontId="1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5" fillId="2" borderId="1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 4" xfId="2" xr:uid="{00000000-0005-0000-0000-000001000000}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rightToLeft="1" tabSelected="1" zoomScaleNormal="100" workbookViewId="0">
      <selection activeCell="B18" sqref="B18"/>
    </sheetView>
  </sheetViews>
  <sheetFormatPr defaultRowHeight="15" x14ac:dyDescent="0.25"/>
  <cols>
    <col min="1" max="1" width="7.140625" customWidth="1"/>
    <col min="2" max="2" width="19.5703125" customWidth="1"/>
    <col min="3" max="3" width="19.28515625" customWidth="1"/>
    <col min="4" max="4" width="13.140625" bestFit="1" customWidth="1"/>
    <col min="5" max="7" width="16.28515625" customWidth="1"/>
    <col min="8" max="8" width="16.28515625" style="35" customWidth="1"/>
    <col min="9" max="9" width="13.140625" customWidth="1"/>
    <col min="10" max="10" width="15.42578125" customWidth="1"/>
    <col min="11" max="12" width="11.85546875" customWidth="1"/>
    <col min="13" max="13" width="13" customWidth="1"/>
  </cols>
  <sheetData>
    <row r="1" spans="1:16" ht="39.75" customHeight="1" x14ac:dyDescent="0.25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6" s="1" customFormat="1" ht="56.25" x14ac:dyDescent="0.2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26</v>
      </c>
      <c r="G2" s="2" t="s">
        <v>22</v>
      </c>
      <c r="H2" s="2" t="s">
        <v>23</v>
      </c>
      <c r="I2" s="5" t="s">
        <v>5</v>
      </c>
      <c r="J2" s="3" t="s">
        <v>6</v>
      </c>
      <c r="K2" s="3" t="s">
        <v>7</v>
      </c>
      <c r="L2" s="3" t="s">
        <v>8</v>
      </c>
      <c r="M2" s="3" t="s">
        <v>29</v>
      </c>
    </row>
    <row r="3" spans="1:16" s="1" customFormat="1" ht="27.75" customHeight="1" x14ac:dyDescent="0.25">
      <c r="A3" s="4">
        <v>1</v>
      </c>
      <c r="B3" s="42">
        <v>2227727787</v>
      </c>
      <c r="C3" s="10" t="s">
        <v>10</v>
      </c>
      <c r="D3" s="2" t="s">
        <v>11</v>
      </c>
      <c r="E3" s="9">
        <v>8000</v>
      </c>
      <c r="F3" s="9">
        <v>0</v>
      </c>
      <c r="G3" s="2">
        <v>240</v>
      </c>
      <c r="H3" s="9">
        <v>239</v>
      </c>
      <c r="I3" s="37">
        <f>E3-J3</f>
        <v>33.33333333333303</v>
      </c>
      <c r="J3" s="10">
        <f t="shared" ref="J3:J11" si="0">(E3/G3)*H3</f>
        <v>7966.666666666667</v>
      </c>
      <c r="K3" s="10">
        <v>0</v>
      </c>
      <c r="L3" s="11">
        <f t="shared" ref="L3:L9" si="1">J3+K3+F3</f>
        <v>7966.666666666667</v>
      </c>
      <c r="M3" s="3"/>
    </row>
    <row r="4" spans="1:16" s="24" customFormat="1" ht="27.75" customHeight="1" x14ac:dyDescent="0.25">
      <c r="A4" s="4">
        <v>2</v>
      </c>
      <c r="B4" s="43">
        <v>7264223</v>
      </c>
      <c r="C4" s="31" t="s">
        <v>18</v>
      </c>
      <c r="D4" s="25" t="s">
        <v>20</v>
      </c>
      <c r="E4" s="32">
        <v>3000</v>
      </c>
      <c r="F4" s="32">
        <v>0</v>
      </c>
      <c r="G4" s="2">
        <v>240</v>
      </c>
      <c r="H4" s="9">
        <v>239.75</v>
      </c>
      <c r="I4" s="37">
        <f t="shared" ref="I4:I11" si="2">E4-J4</f>
        <v>3.125</v>
      </c>
      <c r="J4" s="10">
        <f t="shared" si="0"/>
        <v>2996.875</v>
      </c>
      <c r="K4" s="10">
        <v>50</v>
      </c>
      <c r="L4" s="11">
        <f t="shared" si="1"/>
        <v>3046.875</v>
      </c>
      <c r="M4" s="46" t="s">
        <v>35</v>
      </c>
      <c r="N4" s="36"/>
      <c r="O4" s="22"/>
      <c r="P4" s="23"/>
    </row>
    <row r="5" spans="1:16" s="7" customFormat="1" ht="27.75" customHeight="1" x14ac:dyDescent="0.3">
      <c r="A5" s="45">
        <v>3</v>
      </c>
      <c r="B5" s="8">
        <v>2164364982</v>
      </c>
      <c r="C5" s="10" t="s">
        <v>13</v>
      </c>
      <c r="D5" s="6" t="s">
        <v>12</v>
      </c>
      <c r="E5" s="9">
        <v>1500</v>
      </c>
      <c r="F5" s="9">
        <v>300</v>
      </c>
      <c r="G5" s="2">
        <v>240</v>
      </c>
      <c r="H5" s="9">
        <v>240</v>
      </c>
      <c r="I5" s="37">
        <f t="shared" si="2"/>
        <v>0</v>
      </c>
      <c r="J5" s="10">
        <f t="shared" si="0"/>
        <v>1500</v>
      </c>
      <c r="K5" s="10">
        <v>0</v>
      </c>
      <c r="L5" s="11">
        <f t="shared" si="1"/>
        <v>1800</v>
      </c>
      <c r="M5" s="38"/>
    </row>
    <row r="6" spans="1:16" s="7" customFormat="1" ht="27.75" customHeight="1" x14ac:dyDescent="0.3">
      <c r="A6" s="45">
        <v>4</v>
      </c>
      <c r="B6" s="8">
        <v>2486562032</v>
      </c>
      <c r="C6" s="10" t="s">
        <v>14</v>
      </c>
      <c r="D6" s="6" t="s">
        <v>12</v>
      </c>
      <c r="E6" s="9">
        <v>1500</v>
      </c>
      <c r="F6" s="9">
        <v>300</v>
      </c>
      <c r="G6" s="2">
        <v>240</v>
      </c>
      <c r="H6" s="9">
        <v>240</v>
      </c>
      <c r="I6" s="37">
        <f t="shared" si="2"/>
        <v>0</v>
      </c>
      <c r="J6" s="10">
        <f t="shared" si="0"/>
        <v>1500</v>
      </c>
      <c r="K6" s="10">
        <v>0</v>
      </c>
      <c r="L6" s="11">
        <f t="shared" si="1"/>
        <v>1800</v>
      </c>
      <c r="M6" s="38"/>
    </row>
    <row r="7" spans="1:16" s="30" customFormat="1" ht="27.75" customHeight="1" x14ac:dyDescent="0.3">
      <c r="A7" s="45">
        <v>5</v>
      </c>
      <c r="B7" s="8">
        <v>2031146430</v>
      </c>
      <c r="C7" s="28" t="s">
        <v>15</v>
      </c>
      <c r="D7" s="29" t="s">
        <v>12</v>
      </c>
      <c r="E7" s="27">
        <v>1500</v>
      </c>
      <c r="F7" s="27">
        <v>300</v>
      </c>
      <c r="G7" s="2">
        <v>240</v>
      </c>
      <c r="H7" s="9">
        <v>240</v>
      </c>
      <c r="I7" s="37">
        <f t="shared" si="2"/>
        <v>0</v>
      </c>
      <c r="J7" s="10">
        <f t="shared" si="0"/>
        <v>1500</v>
      </c>
      <c r="K7" s="10">
        <v>0</v>
      </c>
      <c r="L7" s="11">
        <f t="shared" si="1"/>
        <v>1800</v>
      </c>
      <c r="M7" s="38"/>
    </row>
    <row r="8" spans="1:16" s="7" customFormat="1" ht="27.75" customHeight="1" x14ac:dyDescent="0.3">
      <c r="A8" s="45">
        <v>6</v>
      </c>
      <c r="B8" s="8" t="s">
        <v>17</v>
      </c>
      <c r="C8" s="10" t="s">
        <v>30</v>
      </c>
      <c r="D8" s="6" t="s">
        <v>12</v>
      </c>
      <c r="E8" s="9">
        <v>1500</v>
      </c>
      <c r="F8" s="9">
        <v>0</v>
      </c>
      <c r="G8" s="2">
        <v>240</v>
      </c>
      <c r="H8" s="9">
        <v>240</v>
      </c>
      <c r="I8" s="37">
        <f t="shared" si="2"/>
        <v>0</v>
      </c>
      <c r="J8" s="10">
        <f t="shared" si="0"/>
        <v>1500</v>
      </c>
      <c r="K8" s="10">
        <v>0</v>
      </c>
      <c r="L8" s="11">
        <f t="shared" si="1"/>
        <v>1500</v>
      </c>
      <c r="M8" s="41"/>
    </row>
    <row r="9" spans="1:16" s="7" customFormat="1" ht="27.75" customHeight="1" x14ac:dyDescent="0.3">
      <c r="A9" s="45">
        <v>7</v>
      </c>
      <c r="B9" s="8">
        <v>2498308820</v>
      </c>
      <c r="C9" s="10" t="s">
        <v>19</v>
      </c>
      <c r="D9" s="6" t="s">
        <v>12</v>
      </c>
      <c r="E9" s="9">
        <v>1500</v>
      </c>
      <c r="F9" s="9">
        <v>0</v>
      </c>
      <c r="G9" s="2">
        <v>240</v>
      </c>
      <c r="H9" s="9">
        <v>240</v>
      </c>
      <c r="I9" s="37">
        <f t="shared" si="2"/>
        <v>0</v>
      </c>
      <c r="J9" s="10">
        <f t="shared" si="0"/>
        <v>1500</v>
      </c>
      <c r="K9" s="10">
        <v>0</v>
      </c>
      <c r="L9" s="11">
        <f t="shared" si="1"/>
        <v>1500</v>
      </c>
      <c r="M9" s="38"/>
    </row>
    <row r="10" spans="1:16" s="7" customFormat="1" ht="27.75" customHeight="1" x14ac:dyDescent="0.3">
      <c r="A10" s="45">
        <v>8</v>
      </c>
      <c r="B10" s="8">
        <v>2497172557</v>
      </c>
      <c r="C10" s="10" t="s">
        <v>21</v>
      </c>
      <c r="D10" s="6" t="s">
        <v>12</v>
      </c>
      <c r="E10" s="9">
        <v>2000</v>
      </c>
      <c r="F10" s="9">
        <v>300</v>
      </c>
      <c r="G10" s="2">
        <v>240</v>
      </c>
      <c r="H10" s="9">
        <v>240</v>
      </c>
      <c r="I10" s="37">
        <f t="shared" si="2"/>
        <v>0</v>
      </c>
      <c r="J10" s="10">
        <f t="shared" si="0"/>
        <v>2000.0000000000002</v>
      </c>
      <c r="K10" s="10">
        <v>0</v>
      </c>
      <c r="L10" s="11">
        <f>J10+K10+F10</f>
        <v>2300</v>
      </c>
      <c r="M10" s="41"/>
    </row>
    <row r="11" spans="1:16" s="7" customFormat="1" ht="27.75" customHeight="1" x14ac:dyDescent="0.3">
      <c r="A11" s="45">
        <v>9</v>
      </c>
      <c r="B11" s="8" t="s">
        <v>31</v>
      </c>
      <c r="C11" s="10" t="s">
        <v>32</v>
      </c>
      <c r="D11" s="50" t="s">
        <v>12</v>
      </c>
      <c r="E11" s="51">
        <v>2000</v>
      </c>
      <c r="F11" s="9">
        <v>300</v>
      </c>
      <c r="G11" s="2">
        <v>240</v>
      </c>
      <c r="H11" s="9">
        <v>232</v>
      </c>
      <c r="I11" s="37">
        <f t="shared" si="2"/>
        <v>66.666666666666515</v>
      </c>
      <c r="J11" s="10">
        <f t="shared" si="0"/>
        <v>1933.3333333333335</v>
      </c>
      <c r="K11" s="10">
        <v>0</v>
      </c>
      <c r="L11" s="11">
        <f>J11+K11+F11</f>
        <v>2233.3333333333335</v>
      </c>
      <c r="M11" s="44" t="s">
        <v>33</v>
      </c>
    </row>
    <row r="12" spans="1:16" s="7" customFormat="1" ht="36.75" customHeight="1" x14ac:dyDescent="0.25">
      <c r="A12" s="48" t="s">
        <v>16</v>
      </c>
      <c r="B12" s="48"/>
      <c r="C12" s="48"/>
      <c r="D12" s="48"/>
      <c r="E12" s="9">
        <f>SUM(E3:E11)</f>
        <v>22500</v>
      </c>
      <c r="F12" s="9"/>
      <c r="G12" s="9"/>
      <c r="H12" s="9"/>
      <c r="I12" s="9">
        <f>SUM(I3:I11)</f>
        <v>103.12499999999955</v>
      </c>
      <c r="J12" s="9">
        <f>SUM(J3:J11)</f>
        <v>22396.875</v>
      </c>
      <c r="K12" s="9">
        <f>SUM(K3:K11)</f>
        <v>50</v>
      </c>
      <c r="L12" s="9">
        <f>SUM(L3:L11)</f>
        <v>23946.875</v>
      </c>
      <c r="M12" s="10"/>
    </row>
    <row r="13" spans="1:16" s="7" customFormat="1" ht="18.75" x14ac:dyDescent="0.3">
      <c r="A13" s="12"/>
      <c r="B13" s="15"/>
      <c r="C13" s="12"/>
      <c r="D13" s="16"/>
      <c r="E13" s="13"/>
      <c r="F13" s="39"/>
      <c r="G13" s="33"/>
      <c r="H13" s="34"/>
      <c r="I13" s="17"/>
      <c r="J13" s="18"/>
      <c r="K13" s="18"/>
      <c r="L13" s="19"/>
      <c r="M13" s="14"/>
    </row>
    <row r="14" spans="1:16" s="7" customFormat="1" ht="18.75" x14ac:dyDescent="0.25">
      <c r="A14" s="12"/>
      <c r="B14" s="15" t="s">
        <v>9</v>
      </c>
      <c r="C14" s="20" t="s">
        <v>24</v>
      </c>
      <c r="D14" s="21" t="s">
        <v>25</v>
      </c>
      <c r="E14" s="21"/>
      <c r="F14" s="39"/>
      <c r="G14" s="21" t="s">
        <v>27</v>
      </c>
      <c r="H14" s="21"/>
      <c r="I14" s="21"/>
      <c r="J14" s="26" t="s">
        <v>28</v>
      </c>
      <c r="K14" s="26"/>
      <c r="L14" s="49"/>
      <c r="M14" s="49"/>
    </row>
    <row r="17" spans="10:10" x14ac:dyDescent="0.25">
      <c r="J17" s="40"/>
    </row>
  </sheetData>
  <mergeCells count="3">
    <mergeCell ref="A1:M1"/>
    <mergeCell ref="A12:D12"/>
    <mergeCell ref="L14:M14"/>
  </mergeCells>
  <pageMargins left="0" right="0" top="0" bottom="0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النظافه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2021-11-24T13:07:27Z</dcterms:modified>
</cp:coreProperties>
</file>