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K4" i="1" l="1"/>
  <c r="K5" i="1"/>
  <c r="J33" i="1" l="1"/>
  <c r="H33" i="1"/>
  <c r="F33" i="1"/>
  <c r="E33" i="1"/>
  <c r="G32" i="1"/>
  <c r="K32" i="1" s="1"/>
  <c r="G31" i="1"/>
  <c r="K31" i="1" s="1"/>
  <c r="I30" i="1"/>
  <c r="G30" i="1"/>
  <c r="K30" i="1" s="1"/>
  <c r="I29" i="1"/>
  <c r="G29" i="1"/>
  <c r="K29" i="1" s="1"/>
  <c r="I28" i="1"/>
  <c r="G28" i="1"/>
  <c r="K28" i="1" s="1"/>
  <c r="I27" i="1"/>
  <c r="G27" i="1"/>
  <c r="K27" i="1" s="1"/>
  <c r="I26" i="1"/>
  <c r="G26" i="1"/>
  <c r="K26" i="1" s="1"/>
  <c r="G25" i="1"/>
  <c r="K25" i="1" s="1"/>
  <c r="I24" i="1"/>
  <c r="G24" i="1"/>
  <c r="K24" i="1" s="1"/>
  <c r="G23" i="1"/>
  <c r="K23" i="1" s="1"/>
  <c r="I22" i="1"/>
  <c r="G22" i="1"/>
  <c r="K22" i="1" s="1"/>
  <c r="I21" i="1"/>
  <c r="G21" i="1"/>
  <c r="K21" i="1" s="1"/>
  <c r="I20" i="1"/>
  <c r="G20" i="1"/>
  <c r="K20" i="1" s="1"/>
  <c r="I19" i="1"/>
  <c r="G19" i="1"/>
  <c r="K19" i="1" s="1"/>
  <c r="G18" i="1"/>
  <c r="K18" i="1" s="1"/>
  <c r="I17" i="1"/>
  <c r="G17" i="1"/>
  <c r="K17" i="1" s="1"/>
  <c r="I16" i="1"/>
  <c r="G16" i="1"/>
  <c r="K16" i="1" s="1"/>
  <c r="G15" i="1"/>
  <c r="K15" i="1" s="1"/>
  <c r="G14" i="1"/>
  <c r="K14" i="1" s="1"/>
  <c r="G13" i="1"/>
  <c r="K13" i="1" s="1"/>
  <c r="G12" i="1"/>
  <c r="K12" i="1" s="1"/>
  <c r="G11" i="1"/>
  <c r="K11" i="1" s="1"/>
  <c r="G10" i="1"/>
  <c r="K10" i="1" s="1"/>
  <c r="G9" i="1"/>
  <c r="K9" i="1" s="1"/>
  <c r="G8" i="1"/>
  <c r="K8" i="1" s="1"/>
  <c r="G7" i="1"/>
  <c r="K7" i="1" s="1"/>
  <c r="I6" i="1"/>
  <c r="G6" i="1"/>
  <c r="K6" i="1" s="1"/>
  <c r="I5" i="1"/>
  <c r="G5" i="1"/>
  <c r="I4" i="1"/>
  <c r="G4" i="1"/>
  <c r="I3" i="1"/>
  <c r="I33" i="1" s="1"/>
  <c r="G3" i="1"/>
  <c r="G33" i="1" l="1"/>
  <c r="K3" i="1"/>
  <c r="K33" i="1" s="1"/>
</calcChain>
</file>

<file path=xl/sharedStrings.xml><?xml version="1.0" encoding="utf-8"?>
<sst xmlns="http://schemas.openxmlformats.org/spreadsheetml/2006/main" count="82" uniqueCount="59">
  <si>
    <t>كشف اجور عمال برج مجدول شهر نوفمبر 2020</t>
  </si>
  <si>
    <t>م</t>
  </si>
  <si>
    <t xml:space="preserve">رقم الاقامه </t>
  </si>
  <si>
    <t>الاســــــــــــم</t>
  </si>
  <si>
    <t>الوظيفه</t>
  </si>
  <si>
    <t>الراتب</t>
  </si>
  <si>
    <t>الغياب/الخصم</t>
  </si>
  <si>
    <t>صافي الراتب بعد خصم الغياب</t>
  </si>
  <si>
    <t>الساعات الاضافيه</t>
  </si>
  <si>
    <t>الاضافات</t>
  </si>
  <si>
    <t>محتجزات</t>
  </si>
  <si>
    <t>الراتب المستحق</t>
  </si>
  <si>
    <t>ملاحظــــــــــات</t>
  </si>
  <si>
    <t xml:space="preserve">سمير محمد علي يحيي </t>
  </si>
  <si>
    <t>امين مستودع</t>
  </si>
  <si>
    <t>بداية الدوام 15 / 11 / 2020</t>
  </si>
  <si>
    <t>مصطفي عبدالمعز جاسم</t>
  </si>
  <si>
    <t>ميكانيكي</t>
  </si>
  <si>
    <t>بداية الدوام 16 / 11 / 2021</t>
  </si>
  <si>
    <t>إسماعيل مصطفي إسماعيل</t>
  </si>
  <si>
    <t xml:space="preserve">مساعد ميكانيكي </t>
  </si>
  <si>
    <t>بداية الدوام 15 / 11 / 2022</t>
  </si>
  <si>
    <t>حسين محمد عبدالله</t>
  </si>
  <si>
    <t xml:space="preserve">نظافه </t>
  </si>
  <si>
    <t>داود محمد حاجي نور</t>
  </si>
  <si>
    <t>ابراهيم محمد على</t>
  </si>
  <si>
    <t>اسحاق عبدي معلن يوسف</t>
  </si>
  <si>
    <t>فيصل يوسف احمد</t>
  </si>
  <si>
    <t>ترميمات</t>
  </si>
  <si>
    <t>ناصر محمد على</t>
  </si>
  <si>
    <t>نظافه</t>
  </si>
  <si>
    <t>عبدالرحمن عبدالله محمد محمد</t>
  </si>
  <si>
    <t>حسين محمد علي يونس</t>
  </si>
  <si>
    <t>ماهاد ادم علي ماتان</t>
  </si>
  <si>
    <t>فرحان محمد اسماعيل</t>
  </si>
  <si>
    <t>احمد محمد رشاد عبدالله</t>
  </si>
  <si>
    <t>عبدالرشيد حسن احمد</t>
  </si>
  <si>
    <t>محمد يوسف عثمان</t>
  </si>
  <si>
    <t xml:space="preserve">عبدالمجيد عمر مؤمن </t>
  </si>
  <si>
    <t>مختار عبدالله على عثمان</t>
  </si>
  <si>
    <t>وزير عبد شيخ حسين</t>
  </si>
  <si>
    <t>مهدي محمد احمد فارح</t>
  </si>
  <si>
    <t>يوسف موسي عبدي طاهر</t>
  </si>
  <si>
    <t>دهانات</t>
  </si>
  <si>
    <t>عبدالسلام محمد احمد</t>
  </si>
  <si>
    <t>سلطان محمد حسين يوسف</t>
  </si>
  <si>
    <t>فرحان عبدالله علي عثمان</t>
  </si>
  <si>
    <t>علي احمد محمد</t>
  </si>
  <si>
    <t>نور محمد حسين</t>
  </si>
  <si>
    <t>ناجي توفيق شريف</t>
  </si>
  <si>
    <t>مصطفي عبدالناصر كارشه</t>
  </si>
  <si>
    <t>سمير يوسف ادم</t>
  </si>
  <si>
    <t>محمد عبد احمد</t>
  </si>
  <si>
    <t>بداية الدوام 8 / 11 / 2020</t>
  </si>
  <si>
    <t>الاجمــــــــــــالــــــــي</t>
  </si>
  <si>
    <t xml:space="preserve">المحاسب </t>
  </si>
  <si>
    <t>مراقب الموقع</t>
  </si>
  <si>
    <t xml:space="preserve">مدير المشروع </t>
  </si>
  <si>
    <t>عضو مجلس الادارة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</si>
</sst>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 val="double"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9"/>
      <name val="Calibri"/>
      <family val="2"/>
      <scheme val="minor"/>
    </font>
    <font>
      <b/>
      <sz val="14"/>
      <color theme="1"/>
      <name val="Calibri"/>
      <family val="2"/>
    </font>
    <font>
      <b/>
      <sz val="14"/>
      <name val="Calibri"/>
      <family val="2"/>
    </font>
    <font>
      <b/>
      <sz val="14"/>
      <name val="Times New Roman"/>
      <family val="1"/>
    </font>
    <font>
      <b/>
      <sz val="14"/>
      <color rgb="FF000000"/>
      <name val="Calibri"/>
      <family val="2"/>
    </font>
    <font>
      <b/>
      <sz val="14"/>
      <color rgb="FFFF0000"/>
      <name val="Calibri"/>
      <family val="2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/>
    </xf>
    <xf numFmtId="2" fontId="5" fillId="0" borderId="3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readingOrder="2"/>
    </xf>
    <xf numFmtId="0" fontId="7" fillId="2" borderId="4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1" fillId="2" borderId="3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41" fontId="3" fillId="3" borderId="3" xfId="1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rightToLeft="1" tabSelected="1" view="pageBreakPreview" zoomScale="60" zoomScaleNormal="100" workbookViewId="0">
      <selection activeCell="D12" sqref="D12"/>
    </sheetView>
  </sheetViews>
  <sheetFormatPr defaultRowHeight="18.75" x14ac:dyDescent="0.25"/>
  <cols>
    <col min="1" max="1" width="5.7109375" style="1" customWidth="1"/>
    <col min="2" max="2" width="20" style="1" customWidth="1"/>
    <col min="3" max="3" width="30.5703125" style="25" customWidth="1"/>
    <col min="4" max="4" width="19.28515625" style="1" customWidth="1"/>
    <col min="5" max="5" width="10.5703125" style="1" customWidth="1"/>
    <col min="6" max="6" width="13.140625" style="1" customWidth="1"/>
    <col min="7" max="7" width="15" style="1" customWidth="1"/>
    <col min="8" max="8" width="10.28515625" style="1" customWidth="1"/>
    <col min="9" max="9" width="9.85546875" style="1" customWidth="1"/>
    <col min="10" max="10" width="10.140625" style="1" customWidth="1"/>
    <col min="11" max="11" width="15.5703125" style="1" customWidth="1"/>
    <col min="12" max="12" width="31" style="26" customWidth="1"/>
    <col min="13" max="16384" width="9.140625" style="1"/>
  </cols>
  <sheetData>
    <row r="1" spans="1:12" x14ac:dyDescent="0.25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ht="56.25" x14ac:dyDescent="0.25">
      <c r="A2" s="2" t="s">
        <v>1</v>
      </c>
      <c r="B2" s="3" t="s">
        <v>2</v>
      </c>
      <c r="C2" s="4" t="s">
        <v>3</v>
      </c>
      <c r="D2" s="2" t="s">
        <v>4</v>
      </c>
      <c r="E2" s="2" t="s">
        <v>5</v>
      </c>
      <c r="F2" s="5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spans="1:12" x14ac:dyDescent="0.25">
      <c r="A3" s="2">
        <v>1</v>
      </c>
      <c r="B3" s="3">
        <v>2227727787</v>
      </c>
      <c r="C3" s="4" t="s">
        <v>13</v>
      </c>
      <c r="D3" s="6" t="s">
        <v>14</v>
      </c>
      <c r="E3" s="2">
        <v>4800</v>
      </c>
      <c r="F3" s="7">
        <v>2240</v>
      </c>
      <c r="G3" s="8">
        <f>E3-F3</f>
        <v>2560</v>
      </c>
      <c r="H3" s="9">
        <v>0</v>
      </c>
      <c r="I3" s="8">
        <f t="shared" ref="I3:I30" si="0">E3/240*H3*1.5</f>
        <v>0</v>
      </c>
      <c r="J3" s="3"/>
      <c r="K3" s="10">
        <f>G3+I3</f>
        <v>2560</v>
      </c>
      <c r="L3" s="3" t="s">
        <v>15</v>
      </c>
    </row>
    <row r="4" spans="1:12" x14ac:dyDescent="0.25">
      <c r="A4" s="2">
        <v>2</v>
      </c>
      <c r="B4" s="3">
        <v>2269479784</v>
      </c>
      <c r="C4" s="4" t="s">
        <v>16</v>
      </c>
      <c r="D4" s="6" t="s">
        <v>17</v>
      </c>
      <c r="E4" s="2">
        <v>4000</v>
      </c>
      <c r="F4" s="7">
        <v>2000</v>
      </c>
      <c r="G4" s="8">
        <f t="shared" ref="G4:G32" si="1">E4-F4</f>
        <v>2000</v>
      </c>
      <c r="H4" s="9">
        <v>0</v>
      </c>
      <c r="I4" s="8">
        <f t="shared" si="0"/>
        <v>0</v>
      </c>
      <c r="J4" s="3"/>
      <c r="K4" s="10">
        <f t="shared" ref="K4:K32" si="2">G4+I4</f>
        <v>2000</v>
      </c>
      <c r="L4" s="3" t="s">
        <v>18</v>
      </c>
    </row>
    <row r="5" spans="1:12" x14ac:dyDescent="0.25">
      <c r="A5" s="2">
        <v>3</v>
      </c>
      <c r="B5" s="3">
        <v>2022490847</v>
      </c>
      <c r="C5" s="4" t="s">
        <v>19</v>
      </c>
      <c r="D5" s="6" t="s">
        <v>20</v>
      </c>
      <c r="E5" s="2">
        <v>3000</v>
      </c>
      <c r="F5" s="7">
        <v>1400</v>
      </c>
      <c r="G5" s="8">
        <f t="shared" si="1"/>
        <v>1600</v>
      </c>
      <c r="H5" s="9">
        <v>0</v>
      </c>
      <c r="I5" s="8">
        <f t="shared" si="0"/>
        <v>0</v>
      </c>
      <c r="J5" s="3"/>
      <c r="K5" s="10">
        <f t="shared" si="2"/>
        <v>1600</v>
      </c>
      <c r="L5" s="3" t="s">
        <v>21</v>
      </c>
    </row>
    <row r="6" spans="1:12" s="18" customFormat="1" ht="18.75" customHeight="1" x14ac:dyDescent="0.25">
      <c r="A6" s="2">
        <v>4</v>
      </c>
      <c r="B6" s="11">
        <v>2200483598</v>
      </c>
      <c r="C6" s="12" t="s">
        <v>22</v>
      </c>
      <c r="D6" s="13" t="s">
        <v>23</v>
      </c>
      <c r="E6" s="14">
        <v>2300</v>
      </c>
      <c r="F6" s="15">
        <v>269</v>
      </c>
      <c r="G6" s="8">
        <f t="shared" si="1"/>
        <v>2031</v>
      </c>
      <c r="H6" s="9">
        <v>0</v>
      </c>
      <c r="I6" s="8">
        <f t="shared" si="0"/>
        <v>0</v>
      </c>
      <c r="J6" s="16"/>
      <c r="K6" s="10">
        <f t="shared" si="2"/>
        <v>2031</v>
      </c>
      <c r="L6" s="17"/>
    </row>
    <row r="7" spans="1:12" s="18" customFormat="1" ht="18.75" customHeight="1" x14ac:dyDescent="0.25">
      <c r="A7" s="2">
        <v>5</v>
      </c>
      <c r="B7" s="11">
        <v>2370661742</v>
      </c>
      <c r="C7" s="12" t="s">
        <v>24</v>
      </c>
      <c r="D7" s="13" t="s">
        <v>23</v>
      </c>
      <c r="E7" s="14">
        <v>2300</v>
      </c>
      <c r="F7" s="15">
        <v>39</v>
      </c>
      <c r="G7" s="8">
        <f t="shared" si="1"/>
        <v>2261</v>
      </c>
      <c r="H7" s="9">
        <v>28</v>
      </c>
      <c r="I7" s="8">
        <v>403</v>
      </c>
      <c r="J7" s="16"/>
      <c r="K7" s="10">
        <f t="shared" si="2"/>
        <v>2664</v>
      </c>
      <c r="L7" s="17"/>
    </row>
    <row r="8" spans="1:12" s="18" customFormat="1" ht="18.75" customHeight="1" x14ac:dyDescent="0.25">
      <c r="A8" s="2">
        <v>6</v>
      </c>
      <c r="B8" s="11">
        <v>2361438761</v>
      </c>
      <c r="C8" s="12" t="s">
        <v>25</v>
      </c>
      <c r="D8" s="13" t="s">
        <v>23</v>
      </c>
      <c r="E8" s="14">
        <v>2300</v>
      </c>
      <c r="F8" s="15">
        <v>39</v>
      </c>
      <c r="G8" s="8">
        <f t="shared" si="1"/>
        <v>2261</v>
      </c>
      <c r="H8" s="9">
        <v>28</v>
      </c>
      <c r="I8" s="8">
        <v>403</v>
      </c>
      <c r="J8" s="16"/>
      <c r="K8" s="10">
        <f t="shared" si="2"/>
        <v>2664</v>
      </c>
      <c r="L8" s="17"/>
    </row>
    <row r="9" spans="1:12" s="18" customFormat="1" ht="18.75" customHeight="1" x14ac:dyDescent="0.25">
      <c r="A9" s="2">
        <v>7</v>
      </c>
      <c r="B9" s="11">
        <v>2368412801</v>
      </c>
      <c r="C9" s="12" t="s">
        <v>26</v>
      </c>
      <c r="D9" s="13" t="s">
        <v>23</v>
      </c>
      <c r="E9" s="14">
        <v>2300</v>
      </c>
      <c r="F9" s="15">
        <v>369</v>
      </c>
      <c r="G9" s="8">
        <f t="shared" si="1"/>
        <v>1931</v>
      </c>
      <c r="H9" s="9">
        <v>18</v>
      </c>
      <c r="I9" s="8">
        <v>259</v>
      </c>
      <c r="J9" s="16"/>
      <c r="K9" s="10">
        <f t="shared" si="2"/>
        <v>2190</v>
      </c>
      <c r="L9" s="17"/>
    </row>
    <row r="10" spans="1:12" s="18" customFormat="1" ht="18.75" customHeight="1" x14ac:dyDescent="0.25">
      <c r="A10" s="2">
        <v>8</v>
      </c>
      <c r="B10" s="11">
        <v>2318795818</v>
      </c>
      <c r="C10" s="12" t="s">
        <v>27</v>
      </c>
      <c r="D10" s="13" t="s">
        <v>28</v>
      </c>
      <c r="E10" s="14">
        <v>2300</v>
      </c>
      <c r="F10" s="15">
        <v>39</v>
      </c>
      <c r="G10" s="8">
        <f t="shared" si="1"/>
        <v>2261</v>
      </c>
      <c r="H10" s="9">
        <v>12</v>
      </c>
      <c r="I10" s="8">
        <v>173</v>
      </c>
      <c r="J10" s="16"/>
      <c r="K10" s="10">
        <f t="shared" si="2"/>
        <v>2434</v>
      </c>
      <c r="L10" s="17"/>
    </row>
    <row r="11" spans="1:12" s="18" customFormat="1" ht="18.75" customHeight="1" x14ac:dyDescent="0.3">
      <c r="A11" s="2">
        <v>9</v>
      </c>
      <c r="B11" s="11">
        <v>2193997955</v>
      </c>
      <c r="C11" s="12" t="s">
        <v>29</v>
      </c>
      <c r="D11" s="19" t="s">
        <v>30</v>
      </c>
      <c r="E11" s="14">
        <v>2300</v>
      </c>
      <c r="F11" s="15">
        <v>269</v>
      </c>
      <c r="G11" s="8">
        <f t="shared" si="1"/>
        <v>2031</v>
      </c>
      <c r="H11" s="9">
        <v>28</v>
      </c>
      <c r="I11" s="8">
        <v>403</v>
      </c>
      <c r="J11" s="16"/>
      <c r="K11" s="10">
        <f t="shared" si="2"/>
        <v>2434</v>
      </c>
      <c r="L11" s="17"/>
    </row>
    <row r="12" spans="1:12" s="18" customFormat="1" ht="18.75" customHeight="1" x14ac:dyDescent="0.3">
      <c r="A12" s="2">
        <v>10</v>
      </c>
      <c r="B12" s="11">
        <v>2337671446</v>
      </c>
      <c r="C12" s="12" t="s">
        <v>31</v>
      </c>
      <c r="D12" s="19" t="s">
        <v>30</v>
      </c>
      <c r="E12" s="14">
        <v>2300</v>
      </c>
      <c r="F12" s="15">
        <v>269</v>
      </c>
      <c r="G12" s="8">
        <f t="shared" si="1"/>
        <v>2031</v>
      </c>
      <c r="H12" s="9">
        <v>28</v>
      </c>
      <c r="I12" s="8">
        <v>403</v>
      </c>
      <c r="J12" s="16"/>
      <c r="K12" s="10">
        <f t="shared" si="2"/>
        <v>2434</v>
      </c>
      <c r="L12" s="17"/>
    </row>
    <row r="13" spans="1:12" s="18" customFormat="1" ht="18.75" customHeight="1" x14ac:dyDescent="0.3">
      <c r="A13" s="2">
        <v>11</v>
      </c>
      <c r="B13" s="11">
        <v>217318476</v>
      </c>
      <c r="C13" s="12" t="s">
        <v>32</v>
      </c>
      <c r="D13" s="19" t="s">
        <v>30</v>
      </c>
      <c r="E13" s="14">
        <v>2300</v>
      </c>
      <c r="F13" s="15">
        <v>269</v>
      </c>
      <c r="G13" s="8">
        <f t="shared" si="1"/>
        <v>2031</v>
      </c>
      <c r="H13" s="9">
        <v>18</v>
      </c>
      <c r="I13" s="8">
        <v>259</v>
      </c>
      <c r="J13" s="16"/>
      <c r="K13" s="10">
        <f t="shared" si="2"/>
        <v>2290</v>
      </c>
      <c r="L13" s="17"/>
    </row>
    <row r="14" spans="1:12" s="18" customFormat="1" ht="18.75" customHeight="1" x14ac:dyDescent="0.25">
      <c r="A14" s="2">
        <v>12</v>
      </c>
      <c r="B14" s="11">
        <v>2326946767</v>
      </c>
      <c r="C14" s="12" t="s">
        <v>33</v>
      </c>
      <c r="D14" s="20" t="s">
        <v>28</v>
      </c>
      <c r="E14" s="14">
        <v>2300</v>
      </c>
      <c r="F14" s="15">
        <v>39</v>
      </c>
      <c r="G14" s="8">
        <f t="shared" si="1"/>
        <v>2261</v>
      </c>
      <c r="H14" s="9">
        <v>20</v>
      </c>
      <c r="I14" s="8">
        <v>288</v>
      </c>
      <c r="J14" s="16"/>
      <c r="K14" s="10">
        <f t="shared" si="2"/>
        <v>2549</v>
      </c>
      <c r="L14" s="17"/>
    </row>
    <row r="15" spans="1:12" s="18" customFormat="1" ht="18.75" customHeight="1" x14ac:dyDescent="0.25">
      <c r="A15" s="2">
        <v>13</v>
      </c>
      <c r="B15" s="11">
        <v>2363030475</v>
      </c>
      <c r="C15" s="12" t="s">
        <v>34</v>
      </c>
      <c r="D15" s="13" t="s">
        <v>28</v>
      </c>
      <c r="E15" s="14">
        <v>2300</v>
      </c>
      <c r="F15" s="15">
        <v>269</v>
      </c>
      <c r="G15" s="8">
        <f t="shared" si="1"/>
        <v>2031</v>
      </c>
      <c r="H15" s="9">
        <v>14</v>
      </c>
      <c r="I15" s="8">
        <v>201</v>
      </c>
      <c r="J15" s="16"/>
      <c r="K15" s="10">
        <f t="shared" si="2"/>
        <v>2232</v>
      </c>
      <c r="L15" s="17"/>
    </row>
    <row r="16" spans="1:12" s="18" customFormat="1" ht="18.75" customHeight="1" x14ac:dyDescent="0.25">
      <c r="A16" s="2">
        <v>14</v>
      </c>
      <c r="B16" s="11">
        <v>2102509748</v>
      </c>
      <c r="C16" s="12" t="s">
        <v>35</v>
      </c>
      <c r="D16" s="20" t="s">
        <v>30</v>
      </c>
      <c r="E16" s="14">
        <v>2300</v>
      </c>
      <c r="F16" s="15">
        <v>39</v>
      </c>
      <c r="G16" s="8">
        <f t="shared" si="1"/>
        <v>2261</v>
      </c>
      <c r="H16" s="9">
        <v>0</v>
      </c>
      <c r="I16" s="8">
        <f t="shared" si="0"/>
        <v>0</v>
      </c>
      <c r="J16" s="16"/>
      <c r="K16" s="10">
        <f t="shared" si="2"/>
        <v>2261</v>
      </c>
      <c r="L16" s="17"/>
    </row>
    <row r="17" spans="1:12" s="18" customFormat="1" ht="18.75" customHeight="1" x14ac:dyDescent="0.25">
      <c r="A17" s="2">
        <v>15</v>
      </c>
      <c r="B17" s="11">
        <v>2357746938</v>
      </c>
      <c r="C17" s="12" t="s">
        <v>36</v>
      </c>
      <c r="D17" s="20" t="s">
        <v>28</v>
      </c>
      <c r="E17" s="14">
        <v>2300</v>
      </c>
      <c r="F17" s="15">
        <v>39</v>
      </c>
      <c r="G17" s="8">
        <f t="shared" si="1"/>
        <v>2261</v>
      </c>
      <c r="H17" s="9">
        <v>0</v>
      </c>
      <c r="I17" s="8">
        <f t="shared" si="0"/>
        <v>0</v>
      </c>
      <c r="J17" s="16"/>
      <c r="K17" s="10">
        <f t="shared" si="2"/>
        <v>2261</v>
      </c>
      <c r="L17" s="17"/>
    </row>
    <row r="18" spans="1:12" s="18" customFormat="1" ht="18.75" customHeight="1" x14ac:dyDescent="0.25">
      <c r="A18" s="2">
        <v>16</v>
      </c>
      <c r="B18" s="11">
        <v>2374385744</v>
      </c>
      <c r="C18" s="12" t="s">
        <v>37</v>
      </c>
      <c r="D18" s="20" t="s">
        <v>30</v>
      </c>
      <c r="E18" s="14">
        <v>2300</v>
      </c>
      <c r="F18" s="15">
        <v>39</v>
      </c>
      <c r="G18" s="8">
        <f t="shared" si="1"/>
        <v>2261</v>
      </c>
      <c r="H18" s="9">
        <v>12</v>
      </c>
      <c r="I18" s="8">
        <v>173</v>
      </c>
      <c r="J18" s="16"/>
      <c r="K18" s="10">
        <f t="shared" si="2"/>
        <v>2434</v>
      </c>
      <c r="L18" s="17"/>
    </row>
    <row r="19" spans="1:12" s="18" customFormat="1" ht="18.75" customHeight="1" x14ac:dyDescent="0.25">
      <c r="A19" s="2">
        <v>17</v>
      </c>
      <c r="B19" s="11">
        <v>2378495069</v>
      </c>
      <c r="C19" s="12" t="s">
        <v>38</v>
      </c>
      <c r="D19" s="20" t="s">
        <v>30</v>
      </c>
      <c r="E19" s="14">
        <v>2300</v>
      </c>
      <c r="F19" s="15">
        <v>39</v>
      </c>
      <c r="G19" s="8">
        <f t="shared" si="1"/>
        <v>2261</v>
      </c>
      <c r="H19" s="9">
        <v>0</v>
      </c>
      <c r="I19" s="8">
        <f t="shared" si="0"/>
        <v>0</v>
      </c>
      <c r="J19" s="16"/>
      <c r="K19" s="10">
        <f t="shared" si="2"/>
        <v>2261</v>
      </c>
      <c r="L19" s="17"/>
    </row>
    <row r="20" spans="1:12" s="18" customFormat="1" ht="18.75" customHeight="1" x14ac:dyDescent="0.25">
      <c r="A20" s="2">
        <v>18</v>
      </c>
      <c r="B20" s="11">
        <v>2384349532</v>
      </c>
      <c r="C20" s="12" t="s">
        <v>39</v>
      </c>
      <c r="D20" s="20" t="s">
        <v>30</v>
      </c>
      <c r="E20" s="14">
        <v>2300</v>
      </c>
      <c r="F20" s="15">
        <v>115</v>
      </c>
      <c r="G20" s="8">
        <f t="shared" si="1"/>
        <v>2185</v>
      </c>
      <c r="H20" s="9">
        <v>0</v>
      </c>
      <c r="I20" s="8">
        <f t="shared" si="0"/>
        <v>0</v>
      </c>
      <c r="J20" s="16"/>
      <c r="K20" s="10">
        <f t="shared" si="2"/>
        <v>2185</v>
      </c>
      <c r="L20" s="17"/>
    </row>
    <row r="21" spans="1:12" s="18" customFormat="1" ht="18.75" customHeight="1" x14ac:dyDescent="0.25">
      <c r="A21" s="2">
        <v>19</v>
      </c>
      <c r="B21" s="11">
        <v>2394514026</v>
      </c>
      <c r="C21" s="12" t="s">
        <v>40</v>
      </c>
      <c r="D21" s="20" t="s">
        <v>28</v>
      </c>
      <c r="E21" s="14">
        <v>2300</v>
      </c>
      <c r="F21" s="15">
        <v>39</v>
      </c>
      <c r="G21" s="8">
        <f t="shared" si="1"/>
        <v>2261</v>
      </c>
      <c r="H21" s="9">
        <v>0</v>
      </c>
      <c r="I21" s="8">
        <f t="shared" si="0"/>
        <v>0</v>
      </c>
      <c r="J21" s="16"/>
      <c r="K21" s="10">
        <f t="shared" si="2"/>
        <v>2261</v>
      </c>
      <c r="L21" s="17"/>
    </row>
    <row r="22" spans="1:12" s="18" customFormat="1" ht="18.75" customHeight="1" x14ac:dyDescent="0.25">
      <c r="A22" s="2">
        <v>20</v>
      </c>
      <c r="B22" s="11">
        <v>2354668796</v>
      </c>
      <c r="C22" s="12" t="s">
        <v>41</v>
      </c>
      <c r="D22" s="20" t="s">
        <v>28</v>
      </c>
      <c r="E22" s="14">
        <v>2300</v>
      </c>
      <c r="F22" s="15">
        <v>39</v>
      </c>
      <c r="G22" s="8">
        <f t="shared" si="1"/>
        <v>2261</v>
      </c>
      <c r="H22" s="9">
        <v>0</v>
      </c>
      <c r="I22" s="8">
        <f t="shared" si="0"/>
        <v>0</v>
      </c>
      <c r="J22" s="16"/>
      <c r="K22" s="10">
        <f t="shared" si="2"/>
        <v>2261</v>
      </c>
      <c r="L22" s="17"/>
    </row>
    <row r="23" spans="1:12" s="18" customFormat="1" ht="18.75" customHeight="1" x14ac:dyDescent="0.25">
      <c r="A23" s="2">
        <v>21</v>
      </c>
      <c r="B23" s="11">
        <v>2308427299</v>
      </c>
      <c r="C23" s="12" t="s">
        <v>42</v>
      </c>
      <c r="D23" s="20" t="s">
        <v>43</v>
      </c>
      <c r="E23" s="14">
        <v>2300</v>
      </c>
      <c r="F23" s="15">
        <v>39</v>
      </c>
      <c r="G23" s="8">
        <f t="shared" si="1"/>
        <v>2261</v>
      </c>
      <c r="H23" s="9">
        <v>14</v>
      </c>
      <c r="I23" s="8">
        <v>201</v>
      </c>
      <c r="J23" s="16"/>
      <c r="K23" s="10">
        <f t="shared" si="2"/>
        <v>2462</v>
      </c>
      <c r="L23" s="17"/>
    </row>
    <row r="24" spans="1:12" s="18" customFormat="1" ht="18.75" customHeight="1" x14ac:dyDescent="0.3">
      <c r="A24" s="2">
        <v>22</v>
      </c>
      <c r="B24" s="11">
        <v>2318604234</v>
      </c>
      <c r="C24" s="12" t="s">
        <v>44</v>
      </c>
      <c r="D24" s="21" t="s">
        <v>30</v>
      </c>
      <c r="E24" s="14">
        <v>2300</v>
      </c>
      <c r="F24" s="15">
        <v>115</v>
      </c>
      <c r="G24" s="8">
        <f t="shared" si="1"/>
        <v>2185</v>
      </c>
      <c r="H24" s="9">
        <v>0</v>
      </c>
      <c r="I24" s="8">
        <f t="shared" si="0"/>
        <v>0</v>
      </c>
      <c r="J24" s="16"/>
      <c r="K24" s="10">
        <f t="shared" si="2"/>
        <v>2185</v>
      </c>
      <c r="L24" s="17"/>
    </row>
    <row r="25" spans="1:12" s="18" customFormat="1" ht="18.75" customHeight="1" x14ac:dyDescent="0.3">
      <c r="A25" s="2">
        <v>23</v>
      </c>
      <c r="B25" s="11">
        <v>2382719785</v>
      </c>
      <c r="C25" s="12" t="s">
        <v>45</v>
      </c>
      <c r="D25" s="21" t="s">
        <v>30</v>
      </c>
      <c r="E25" s="14">
        <v>2300</v>
      </c>
      <c r="F25" s="15">
        <v>115</v>
      </c>
      <c r="G25" s="8">
        <f>E25-F25</f>
        <v>2185</v>
      </c>
      <c r="H25" s="9">
        <v>14</v>
      </c>
      <c r="I25" s="8">
        <v>201</v>
      </c>
      <c r="J25" s="16"/>
      <c r="K25" s="10">
        <f t="shared" si="2"/>
        <v>2386</v>
      </c>
      <c r="L25" s="17"/>
    </row>
    <row r="26" spans="1:12" s="18" customFormat="1" ht="18.75" customHeight="1" x14ac:dyDescent="0.3">
      <c r="A26" s="2">
        <v>24</v>
      </c>
      <c r="B26" s="11">
        <v>2374379069</v>
      </c>
      <c r="C26" s="12" t="s">
        <v>46</v>
      </c>
      <c r="D26" s="21" t="s">
        <v>30</v>
      </c>
      <c r="E26" s="14">
        <v>2300</v>
      </c>
      <c r="F26" s="15">
        <v>115</v>
      </c>
      <c r="G26" s="8">
        <f t="shared" si="1"/>
        <v>2185</v>
      </c>
      <c r="H26" s="9">
        <v>0</v>
      </c>
      <c r="I26" s="8">
        <f t="shared" si="0"/>
        <v>0</v>
      </c>
      <c r="J26" s="16"/>
      <c r="K26" s="10">
        <f t="shared" si="2"/>
        <v>2185</v>
      </c>
      <c r="L26" s="17"/>
    </row>
    <row r="27" spans="1:12" s="18" customFormat="1" ht="18.75" customHeight="1" x14ac:dyDescent="0.3">
      <c r="A27" s="2">
        <v>25</v>
      </c>
      <c r="B27" s="11">
        <v>2316850680</v>
      </c>
      <c r="C27" s="12" t="s">
        <v>47</v>
      </c>
      <c r="D27" s="21" t="s">
        <v>30</v>
      </c>
      <c r="E27" s="14">
        <v>2300</v>
      </c>
      <c r="F27" s="15">
        <v>115</v>
      </c>
      <c r="G27" s="8">
        <f t="shared" si="1"/>
        <v>2185</v>
      </c>
      <c r="H27" s="9">
        <v>0</v>
      </c>
      <c r="I27" s="8">
        <f t="shared" si="0"/>
        <v>0</v>
      </c>
      <c r="J27" s="16"/>
      <c r="K27" s="10">
        <f t="shared" si="2"/>
        <v>2185</v>
      </c>
      <c r="L27" s="17"/>
    </row>
    <row r="28" spans="1:12" s="18" customFormat="1" ht="18.75" customHeight="1" x14ac:dyDescent="0.3">
      <c r="A28" s="2">
        <v>26</v>
      </c>
      <c r="B28" s="11">
        <v>2162707026</v>
      </c>
      <c r="C28" s="12" t="s">
        <v>48</v>
      </c>
      <c r="D28" s="22" t="s">
        <v>30</v>
      </c>
      <c r="E28" s="14">
        <v>2300</v>
      </c>
      <c r="F28" s="15">
        <v>39</v>
      </c>
      <c r="G28" s="8">
        <f t="shared" si="1"/>
        <v>2261</v>
      </c>
      <c r="H28" s="9">
        <v>0</v>
      </c>
      <c r="I28" s="8">
        <f t="shared" si="0"/>
        <v>0</v>
      </c>
      <c r="J28" s="16"/>
      <c r="K28" s="10">
        <f t="shared" si="2"/>
        <v>2261</v>
      </c>
      <c r="L28" s="17"/>
    </row>
    <row r="29" spans="1:12" s="18" customFormat="1" ht="18.75" customHeight="1" x14ac:dyDescent="0.3">
      <c r="A29" s="2">
        <v>27</v>
      </c>
      <c r="B29" s="11">
        <v>2370666485</v>
      </c>
      <c r="C29" s="12" t="s">
        <v>49</v>
      </c>
      <c r="D29" s="22" t="s">
        <v>30</v>
      </c>
      <c r="E29" s="14">
        <v>2300</v>
      </c>
      <c r="F29" s="15">
        <v>39</v>
      </c>
      <c r="G29" s="8">
        <f t="shared" si="1"/>
        <v>2261</v>
      </c>
      <c r="H29" s="9">
        <v>0</v>
      </c>
      <c r="I29" s="8">
        <f t="shared" si="0"/>
        <v>0</v>
      </c>
      <c r="J29" s="16"/>
      <c r="K29" s="10">
        <f t="shared" si="2"/>
        <v>2261</v>
      </c>
      <c r="L29" s="17"/>
    </row>
    <row r="30" spans="1:12" s="18" customFormat="1" ht="18.75" customHeight="1" x14ac:dyDescent="0.3">
      <c r="A30" s="2">
        <v>28</v>
      </c>
      <c r="B30" s="11">
        <v>2370726206</v>
      </c>
      <c r="C30" s="12" t="s">
        <v>50</v>
      </c>
      <c r="D30" s="22" t="s">
        <v>30</v>
      </c>
      <c r="E30" s="14">
        <v>2300</v>
      </c>
      <c r="F30" s="15">
        <v>39</v>
      </c>
      <c r="G30" s="8">
        <f t="shared" si="1"/>
        <v>2261</v>
      </c>
      <c r="H30" s="9">
        <v>0</v>
      </c>
      <c r="I30" s="8">
        <f t="shared" si="0"/>
        <v>0</v>
      </c>
      <c r="J30" s="16"/>
      <c r="K30" s="10">
        <f t="shared" si="2"/>
        <v>2261</v>
      </c>
      <c r="L30" s="17"/>
    </row>
    <row r="31" spans="1:12" s="18" customFormat="1" ht="18.75" customHeight="1" x14ac:dyDescent="0.3">
      <c r="A31" s="2">
        <v>29</v>
      </c>
      <c r="B31" s="11">
        <v>2373521877</v>
      </c>
      <c r="C31" s="12" t="s">
        <v>51</v>
      </c>
      <c r="D31" s="22" t="s">
        <v>30</v>
      </c>
      <c r="E31" s="14">
        <v>2300</v>
      </c>
      <c r="F31" s="15">
        <v>115</v>
      </c>
      <c r="G31" s="8">
        <f t="shared" si="1"/>
        <v>2185</v>
      </c>
      <c r="H31" s="9">
        <v>10</v>
      </c>
      <c r="I31" s="8">
        <v>144</v>
      </c>
      <c r="J31" s="16"/>
      <c r="K31" s="10">
        <f t="shared" si="2"/>
        <v>2329</v>
      </c>
      <c r="L31" s="17"/>
    </row>
    <row r="32" spans="1:12" s="18" customFormat="1" x14ac:dyDescent="0.3">
      <c r="A32" s="2">
        <v>30</v>
      </c>
      <c r="B32" s="11">
        <v>2350165409</v>
      </c>
      <c r="C32" s="12" t="s">
        <v>52</v>
      </c>
      <c r="D32" s="22" t="s">
        <v>30</v>
      </c>
      <c r="E32" s="14">
        <v>2300</v>
      </c>
      <c r="F32" s="15">
        <v>537</v>
      </c>
      <c r="G32" s="8">
        <f t="shared" si="1"/>
        <v>1763</v>
      </c>
      <c r="H32" s="9">
        <v>17</v>
      </c>
      <c r="I32" s="8">
        <v>244</v>
      </c>
      <c r="J32" s="16"/>
      <c r="K32" s="10">
        <f t="shared" si="2"/>
        <v>2007</v>
      </c>
      <c r="L32" s="17" t="s">
        <v>53</v>
      </c>
    </row>
    <row r="33" spans="1:12" x14ac:dyDescent="0.25">
      <c r="A33" s="29" t="s">
        <v>54</v>
      </c>
      <c r="B33" s="30"/>
      <c r="C33" s="30"/>
      <c r="D33" s="31"/>
      <c r="E33" s="23">
        <f>SUM(E3:E32)</f>
        <v>73900</v>
      </c>
      <c r="F33" s="23">
        <f t="shared" ref="F33:J33" si="3">SUM(F3:F32)</f>
        <v>9127</v>
      </c>
      <c r="G33" s="23">
        <f t="shared" si="3"/>
        <v>64773</v>
      </c>
      <c r="H33" s="23">
        <f t="shared" si="3"/>
        <v>261</v>
      </c>
      <c r="I33" s="23">
        <f>SUM(I3:I32)</f>
        <v>3755</v>
      </c>
      <c r="J33" s="23">
        <f t="shared" si="3"/>
        <v>0</v>
      </c>
      <c r="K33" s="23">
        <f>SUM(K3:K32)</f>
        <v>68528</v>
      </c>
      <c r="L33" s="24"/>
    </row>
    <row r="34" spans="1:12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</row>
    <row r="35" spans="1:12" x14ac:dyDescent="0.25">
      <c r="B35" s="1" t="s">
        <v>55</v>
      </c>
      <c r="D35" s="1" t="s">
        <v>56</v>
      </c>
      <c r="E35" s="33" t="s">
        <v>57</v>
      </c>
      <c r="F35" s="33"/>
      <c r="G35" s="33"/>
      <c r="H35" s="33"/>
      <c r="I35" s="33"/>
      <c r="J35" s="33" t="s">
        <v>58</v>
      </c>
      <c r="K35" s="33"/>
      <c r="L35" s="33"/>
    </row>
  </sheetData>
  <mergeCells count="5">
    <mergeCell ref="A1:L1"/>
    <mergeCell ref="A33:D33"/>
    <mergeCell ref="A34:L34"/>
    <mergeCell ref="E35:I35"/>
    <mergeCell ref="J35:L35"/>
  </mergeCells>
  <pageMargins left="0.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2020-12-09T11:28:09Z</dcterms:modified>
</cp:coreProperties>
</file>