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14- Year End Closing\04- Vacation benefit 2021\"/>
    </mc:Choice>
  </mc:AlternateContent>
  <bookViews>
    <workbookView xWindow="-120" yWindow="-120" windowWidth="29040" windowHeight="15840"/>
  </bookViews>
  <sheets>
    <sheet name="بدل الاجازة اوتاد 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2" i="1"/>
  <c r="M92" i="1"/>
  <c r="G92" i="1"/>
  <c r="K34" i="1"/>
  <c r="F87" i="2" l="1"/>
  <c r="F88" i="2"/>
  <c r="F89" i="2"/>
  <c r="F90" i="2"/>
  <c r="F91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56" i="2"/>
  <c r="F57" i="2"/>
  <c r="F58" i="2"/>
  <c r="F59" i="2"/>
  <c r="F60" i="2"/>
  <c r="F61" i="2"/>
  <c r="F62" i="2"/>
  <c r="F63" i="2"/>
  <c r="F64" i="2"/>
  <c r="F65" i="2"/>
  <c r="F66" i="2"/>
  <c r="F67" i="2"/>
  <c r="F54" i="2"/>
  <c r="F52" i="2"/>
  <c r="F53" i="2"/>
  <c r="F55" i="2"/>
  <c r="F50" i="2"/>
  <c r="F51" i="2"/>
  <c r="F49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32" i="2"/>
  <c r="F25" i="2"/>
  <c r="F26" i="2"/>
  <c r="F27" i="2"/>
  <c r="F28" i="2"/>
  <c r="F29" i="2"/>
  <c r="F30" i="2"/>
  <c r="F3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" i="2"/>
  <c r="J92" i="1" l="1"/>
  <c r="N92" i="1" s="1"/>
  <c r="I92" i="1"/>
  <c r="H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92" i="1" l="1"/>
</calcChain>
</file>

<file path=xl/sharedStrings.xml><?xml version="1.0" encoding="utf-8"?>
<sst xmlns="http://schemas.openxmlformats.org/spreadsheetml/2006/main" count="462" uniqueCount="201">
  <si>
    <t>ID 2021</t>
  </si>
  <si>
    <t>ID 2022</t>
  </si>
  <si>
    <t>ID EOS</t>
  </si>
  <si>
    <t xml:space="preserve">Validate </t>
  </si>
  <si>
    <t>مخصص 2021</t>
  </si>
  <si>
    <t>EOS</t>
  </si>
  <si>
    <t>511 مصاريف</t>
  </si>
  <si>
    <t>رصيد مخصص 2021</t>
  </si>
  <si>
    <t>تحميل الموظف AX</t>
  </si>
  <si>
    <t>الفرق التحميل - ورصيد المخصص</t>
  </si>
  <si>
    <t>الملاحظات</t>
  </si>
  <si>
    <t>00885</t>
  </si>
  <si>
    <t>01004</t>
  </si>
  <si>
    <t>01027</t>
  </si>
  <si>
    <t>01074</t>
  </si>
  <si>
    <t>01076</t>
  </si>
  <si>
    <t>01080</t>
  </si>
  <si>
    <t>01093</t>
  </si>
  <si>
    <t>01161</t>
  </si>
  <si>
    <t>01163</t>
  </si>
  <si>
    <t>01169</t>
  </si>
  <si>
    <t>01180</t>
  </si>
  <si>
    <t>01204</t>
  </si>
  <si>
    <t>01214</t>
  </si>
  <si>
    <t>01261</t>
  </si>
  <si>
    <t>01262</t>
  </si>
  <si>
    <t>01266</t>
  </si>
  <si>
    <t>01272</t>
  </si>
  <si>
    <t>01282</t>
  </si>
  <si>
    <t>01288</t>
  </si>
  <si>
    <t>01293</t>
  </si>
  <si>
    <t>01295</t>
  </si>
  <si>
    <t>01306</t>
  </si>
  <si>
    <t>01376</t>
  </si>
  <si>
    <t>01429</t>
  </si>
  <si>
    <t>01436</t>
  </si>
  <si>
    <t>01495</t>
  </si>
  <si>
    <t>01496</t>
  </si>
  <si>
    <t>01497</t>
  </si>
  <si>
    <t>01499</t>
  </si>
  <si>
    <t>01502</t>
  </si>
  <si>
    <t>01575</t>
  </si>
  <si>
    <t>01580</t>
  </si>
  <si>
    <t>01729</t>
  </si>
  <si>
    <t>01740</t>
  </si>
  <si>
    <t>01827</t>
  </si>
  <si>
    <t>01850</t>
  </si>
  <si>
    <t>02034</t>
  </si>
  <si>
    <t>02223</t>
  </si>
  <si>
    <t>02259</t>
  </si>
  <si>
    <t>02304</t>
  </si>
  <si>
    <t>02416</t>
  </si>
  <si>
    <t>02467</t>
  </si>
  <si>
    <t>02468</t>
  </si>
  <si>
    <t>02469</t>
  </si>
  <si>
    <t>02470</t>
  </si>
  <si>
    <t>02483</t>
  </si>
  <si>
    <t>02484</t>
  </si>
  <si>
    <t>02507</t>
  </si>
  <si>
    <t>02527</t>
  </si>
  <si>
    <t>02537</t>
  </si>
  <si>
    <t>02556</t>
  </si>
  <si>
    <t>02557</t>
  </si>
  <si>
    <t>02568</t>
  </si>
  <si>
    <t>02587</t>
  </si>
  <si>
    <t>02589</t>
  </si>
  <si>
    <t>02612</t>
  </si>
  <si>
    <t>02614</t>
  </si>
  <si>
    <t>02615</t>
  </si>
  <si>
    <t>02616</t>
  </si>
  <si>
    <t>02619</t>
  </si>
  <si>
    <t>02664</t>
  </si>
  <si>
    <t>02665</t>
  </si>
  <si>
    <t>02668</t>
  </si>
  <si>
    <t>02682</t>
  </si>
  <si>
    <t>02691</t>
  </si>
  <si>
    <t>02692</t>
  </si>
  <si>
    <t>02711</t>
  </si>
  <si>
    <t>02718</t>
  </si>
  <si>
    <t>02720</t>
  </si>
  <si>
    <t>02721</t>
  </si>
  <si>
    <t>02722</t>
  </si>
  <si>
    <t>02724</t>
  </si>
  <si>
    <t>02726</t>
  </si>
  <si>
    <t>02727</t>
  </si>
  <si>
    <t>02728</t>
  </si>
  <si>
    <t>02740</t>
  </si>
  <si>
    <t>02744</t>
  </si>
  <si>
    <t>02745</t>
  </si>
  <si>
    <t>02746</t>
  </si>
  <si>
    <t>02747</t>
  </si>
  <si>
    <t>02748</t>
  </si>
  <si>
    <t>02753</t>
  </si>
  <si>
    <t>02755</t>
  </si>
  <si>
    <t>02764</t>
  </si>
  <si>
    <t>02777</t>
  </si>
  <si>
    <t>02778</t>
  </si>
  <si>
    <t>02783</t>
  </si>
  <si>
    <t>02785</t>
  </si>
  <si>
    <t>02814</t>
  </si>
  <si>
    <t>02817</t>
  </si>
  <si>
    <t xml:space="preserve">Emp Name </t>
  </si>
  <si>
    <t>نورمندي راموس كروس</t>
  </si>
  <si>
    <t>رونوالدو راميل لاسيستى</t>
  </si>
  <si>
    <t>حماد على خان</t>
  </si>
  <si>
    <t>نوره يحيى محمد الشيخ</t>
  </si>
  <si>
    <t>مرام يحيى محمد الشيخ</t>
  </si>
  <si>
    <t>ألاء عبدالعزيز محمد الشيخ</t>
  </si>
  <si>
    <t>محمد فهد محمد بن الشيخ</t>
  </si>
  <si>
    <t>ابراهيم عبد العزيز محمد الشيخ</t>
  </si>
  <si>
    <t>محمد يحي محمد بن الشيخ</t>
  </si>
  <si>
    <t>عصمت الله انور خان</t>
  </si>
  <si>
    <t>لطف الرحمن عبدالله شريف</t>
  </si>
  <si>
    <t>نوره فهد محمد الشيخ</t>
  </si>
  <si>
    <t>مالك نا فيد اقبال مالك فازدين علي</t>
  </si>
  <si>
    <t>عماد محمد محمد صقر</t>
  </si>
  <si>
    <t>عارف اشرف خان سلطان مشرف خان</t>
  </si>
  <si>
    <t>جيوشي عشري مسعود صالحين</t>
  </si>
  <si>
    <t>عبدالرحمن عبدالعزيز محمد بن الشيخ</t>
  </si>
  <si>
    <t>محمد محمود محمد احمد</t>
  </si>
  <si>
    <t>محمد رو الرحمن خليل</t>
  </si>
  <si>
    <t>محمود لطفي حفني حسنين</t>
  </si>
  <si>
    <t>مهند عبدالمجيد ابراهيم الشيخ</t>
  </si>
  <si>
    <t>محمد ميراج احمد</t>
  </si>
  <si>
    <t>مجاهد الله رنا رنا محمود رنا</t>
  </si>
  <si>
    <t>محمد الامين كبير</t>
  </si>
  <si>
    <t>غلام مصطفي عبدالريمان</t>
  </si>
  <si>
    <t>مشرف حسين وحيد الرحمن</t>
  </si>
  <si>
    <t>مدجمال حسين</t>
  </si>
  <si>
    <t>شهيد ال اسلام مجنو خان</t>
  </si>
  <si>
    <t>صديق ابو بكار مد</t>
  </si>
  <si>
    <t>عبدالحفيظ زكريا مقدم</t>
  </si>
  <si>
    <t>رانولفو بيليغاس بيرينا</t>
  </si>
  <si>
    <t>حمدى حسن عبدالحافظ الباز</t>
  </si>
  <si>
    <t>محمد حسين عبدالقادر السلول</t>
  </si>
  <si>
    <t>عاصم ربيع طه كشك</t>
  </si>
  <si>
    <t>عبدالله عمر علي عبودى</t>
  </si>
  <si>
    <t>محمد مجاهد حسين</t>
  </si>
  <si>
    <t>محمد مصطفى محمد علي</t>
  </si>
  <si>
    <t>محمد حامد محمد هاشم</t>
  </si>
  <si>
    <t>زاهد اقبال غظنفر اقبال</t>
  </si>
  <si>
    <t>فيصل محمود راجا الله ديتا</t>
  </si>
  <si>
    <t>محمد جنيد شودرى محمد عابد</t>
  </si>
  <si>
    <t>سيهران نازاك نازاك خان</t>
  </si>
  <si>
    <t>رضوان محمود راجا ميرداد خان</t>
  </si>
  <si>
    <t>صدام حسين محمد اجمل</t>
  </si>
  <si>
    <t>محمد اعظم خان مختار أحمد</t>
  </si>
  <si>
    <t>انور محمد احمد</t>
  </si>
  <si>
    <t>عدنان عبدالولي علي قايد</t>
  </si>
  <si>
    <t>مشاعل محمد عبدالعزيز الخريف</t>
  </si>
  <si>
    <t>هيله عبدالعزيز بن الشيخ</t>
  </si>
  <si>
    <t>طيب سبحاني أفتاب أحمد</t>
  </si>
  <si>
    <t>همايون كبير شفيق الرحمان</t>
  </si>
  <si>
    <t>ريما خالد سويد السويد</t>
  </si>
  <si>
    <t>رهف فهد محمد ابن الشيخ</t>
  </si>
  <si>
    <t>مصطفى عبدالمعز قاسم عبدربه</t>
  </si>
  <si>
    <t>اجين منونموني منونموني</t>
  </si>
  <si>
    <t>عبدالحميد احمد الصعيدي</t>
  </si>
  <si>
    <t>تنوير محمد مد مورسيدال</t>
  </si>
  <si>
    <t>مامون حسين</t>
  </si>
  <si>
    <t>مد منير حسين</t>
  </si>
  <si>
    <t>نبيل حسن جمعه ادريس</t>
  </si>
  <si>
    <t>محمد بادال أبو طاهر</t>
  </si>
  <si>
    <t>محبوب محبوب العلم العلم</t>
  </si>
  <si>
    <t>مؤمن حسين</t>
  </si>
  <si>
    <t>علي زوالقرنين ظهور ظهور احمد</t>
  </si>
  <si>
    <t>مد ال أمين مد فاروق</t>
  </si>
  <si>
    <t>بصير مياه شون علي مياه</t>
  </si>
  <si>
    <t>محمد ياسين خان</t>
  </si>
  <si>
    <t>ذوالفقار ذوالفقار سيد</t>
  </si>
  <si>
    <t>ال امين</t>
  </si>
  <si>
    <t>مد ايزا رحمن</t>
  </si>
  <si>
    <t>مد داليم ميا</t>
  </si>
  <si>
    <t>محمد معروف حسين</t>
  </si>
  <si>
    <t>مد ذاكر حسين</t>
  </si>
  <si>
    <t>محمد اركم محمد محمد</t>
  </si>
  <si>
    <t>انول محمد انول محمد</t>
  </si>
  <si>
    <t>عبدالعزيز حمد حزام أل سعد القحطاني</t>
  </si>
  <si>
    <t>حفصه محمد عائض الزايدي</t>
  </si>
  <si>
    <t>محمد مان مان</t>
  </si>
  <si>
    <t>عبدالرحمن حمد علي المهيدب</t>
  </si>
  <si>
    <t>عبدالله رياض محمود عيد</t>
  </si>
  <si>
    <t>منى عبدالعزيز بن عبدالله آل عيفان الغامدي</t>
  </si>
  <si>
    <t>يزيد محمد بن سعيد الزهراني</t>
  </si>
  <si>
    <t xml:space="preserve">حاتم علي مصطفى </t>
  </si>
  <si>
    <t>Sajeesh Panthayil Sahadevan</t>
  </si>
  <si>
    <t>تك بهادور غرونغ</t>
  </si>
  <si>
    <t>محمد فهد محمد العبداللطيف</t>
  </si>
  <si>
    <t>فينكاتيسان سيواسوبرامانييان فينكاتيسان</t>
  </si>
  <si>
    <t xml:space="preserve">وليد مصطفى هيحو </t>
  </si>
  <si>
    <t xml:space="preserve">عبدالله محمود عمرون </t>
  </si>
  <si>
    <t xml:space="preserve">مروان عتوس </t>
  </si>
  <si>
    <t xml:space="preserve">تم تغيير راتب الموظف </t>
  </si>
  <si>
    <t xml:space="preserve">الموظف زاد من اجازته </t>
  </si>
  <si>
    <t xml:space="preserve">حساب مخصص بدل الاجازة </t>
  </si>
  <si>
    <t xml:space="preserve">خرج لإجازة اضطرارية </t>
  </si>
  <si>
    <t>استقال في يوم 30/12</t>
  </si>
  <si>
    <t>استقال في يوم 16/11</t>
  </si>
  <si>
    <t>Badran</t>
  </si>
  <si>
    <t>Difference</t>
  </si>
  <si>
    <t xml:space="preserve">انتهاء العقد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</si>
</sst>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0" fillId="2" borderId="0" xfId="1" applyFont="1" applyFill="1"/>
    <xf numFmtId="0" fontId="2" fillId="3" borderId="1" xfId="0" applyFont="1" applyFill="1" applyBorder="1" applyAlignment="1">
      <alignment horizontal="center"/>
    </xf>
    <xf numFmtId="0" fontId="0" fillId="4" borderId="0" xfId="0" applyFont="1" applyFill="1"/>
    <xf numFmtId="0" fontId="0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">
    <dxf>
      <numFmt numFmtId="35" formatCode="_(* #,##0.00_);_(* \(#,##0.00\);_(* &quot;-&quot;??_);_(@_)"/>
    </dxf>
    <dxf>
      <font>
        <b val="0"/>
      </font>
      <alignment horizontal="center" vertical="bottom" textRotation="0" wrapText="0" indent="0" justifyLastLine="0" shrinkToFit="0" readingOrder="0"/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3" displayName="Table3" ref="B1:N92" totalsRowShown="0" headerRowDxfId="1">
  <autoFilter ref="B1:N92"/>
  <tableColumns count="13">
    <tableColumn id="1" name="ID 2021"/>
    <tableColumn id="2" name="ID 2022"/>
    <tableColumn id="3" name="ID EOS"/>
    <tableColumn id="4" name="Validate "/>
    <tableColumn id="5" name="مخصص 2021" dataCellStyle="Comma"/>
    <tableColumn id="6" name="EOS" dataCellStyle="Comma"/>
    <tableColumn id="7" name="511 مصاريف" dataCellStyle="Comma"/>
    <tableColumn id="8" name="رصيد مخصص 2021" dataCellStyle="Comma"/>
    <tableColumn id="9" name="تحميل الموظف AX" dataCellStyle="Comma"/>
    <tableColumn id="10" name="الفرق التحميل - ورصيد المخصص" dataCellStyle="Comma"/>
    <tableColumn id="11" name="الملاحظات" dataCellStyle="Comma"/>
    <tableColumn id="12" name="Badran" dataCellStyle="Comma"/>
    <tableColumn id="14" name="Difference" dataDxfId="0" dataCellStyle="Comma">
      <calculatedColumnFormula>Table3[[#This Row],[Badran]]-Table3[[#This Row],[تحميل الموظف AX]]</calculatedColumnFormula>
    </tableColumn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A46" workbookViewId="0">
      <selection activeCell="L59" sqref="L59"/>
    </sheetView>
  </sheetViews>
  <sheetFormatPr defaultRowHeight="15" x14ac:dyDescent="0.25"/>
  <cols>
    <col min="1" max="1" width="31.7109375" bestFit="1" customWidth="1"/>
    <col min="2" max="4" width="9.42578125" customWidth="1"/>
    <col min="5" max="5" width="11" customWidth="1"/>
    <col min="6" max="6" width="16.28515625" customWidth="1"/>
    <col min="7" max="7" width="16.85546875" customWidth="1"/>
    <col min="8" max="8" width="16.28515625" customWidth="1"/>
    <col min="9" max="9" width="20.5703125" customWidth="1"/>
    <col min="10" max="10" width="19" customWidth="1"/>
    <col min="11" max="11" width="26.85546875" customWidth="1"/>
    <col min="12" max="12" width="27.7109375" customWidth="1"/>
    <col min="13" max="13" width="12.7109375" customWidth="1"/>
    <col min="14" max="14" width="15" bestFit="1" customWidth="1"/>
  </cols>
  <sheetData>
    <row r="1" spans="1:14" ht="15.75" thickBot="1" x14ac:dyDescent="0.3">
      <c r="A1" s="4" t="s">
        <v>101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7" t="s">
        <v>198</v>
      </c>
      <c r="N1" s="8" t="s">
        <v>199</v>
      </c>
    </row>
    <row r="2" spans="1:14" x14ac:dyDescent="0.25">
      <c r="A2" s="5" t="s">
        <v>102</v>
      </c>
      <c r="B2" t="s">
        <v>11</v>
      </c>
      <c r="C2" t="s">
        <v>11</v>
      </c>
      <c r="E2" t="b">
        <v>1</v>
      </c>
      <c r="F2" s="2">
        <v>5425</v>
      </c>
      <c r="G2" s="2"/>
      <c r="H2" s="3"/>
      <c r="I2" s="2">
        <v>5425</v>
      </c>
      <c r="J2" s="2">
        <v>5425</v>
      </c>
      <c r="K2" s="2">
        <f>Table3[[#This Row],[رصيد مخصص 2021]]-Table3[[#This Row],[تحميل الموظف AX]]</f>
        <v>0</v>
      </c>
      <c r="L2" s="2"/>
      <c r="M2" s="2">
        <v>5425</v>
      </c>
      <c r="N2" s="2">
        <f>Table3[[#This Row],[Badran]]-Table3[[#This Row],[تحميل الموظف AX]]</f>
        <v>0</v>
      </c>
    </row>
    <row r="3" spans="1:14" x14ac:dyDescent="0.25">
      <c r="A3" s="6" t="s">
        <v>103</v>
      </c>
      <c r="B3" t="s">
        <v>12</v>
      </c>
      <c r="C3" t="s">
        <v>12</v>
      </c>
      <c r="E3" t="b">
        <v>1</v>
      </c>
      <c r="F3" s="2">
        <v>5425</v>
      </c>
      <c r="G3" s="2"/>
      <c r="H3" s="2"/>
      <c r="I3" s="2">
        <v>5425</v>
      </c>
      <c r="J3" s="2">
        <v>5425</v>
      </c>
      <c r="K3" s="2">
        <f>Table3[[#This Row],[رصيد مخصص 2021]]-Table3[[#This Row],[تحميل الموظف AX]]</f>
        <v>0</v>
      </c>
      <c r="L3" s="2"/>
      <c r="M3" s="2">
        <v>5425</v>
      </c>
      <c r="N3" s="2">
        <f>Table3[[#This Row],[Badran]]-Table3[[#This Row],[تحميل الموظف AX]]</f>
        <v>0</v>
      </c>
    </row>
    <row r="4" spans="1:14" x14ac:dyDescent="0.25">
      <c r="A4" s="5" t="s">
        <v>104</v>
      </c>
      <c r="B4" t="s">
        <v>13</v>
      </c>
      <c r="C4" t="s">
        <v>13</v>
      </c>
      <c r="E4" t="b">
        <v>1</v>
      </c>
      <c r="F4" s="2">
        <v>5918</v>
      </c>
      <c r="G4" s="2"/>
      <c r="H4" s="2"/>
      <c r="I4" s="2">
        <v>5918</v>
      </c>
      <c r="J4" s="2">
        <v>5918</v>
      </c>
      <c r="K4" s="2">
        <f>Table3[[#This Row],[رصيد مخصص 2021]]-Table3[[#This Row],[تحميل الموظف AX]]</f>
        <v>0</v>
      </c>
      <c r="L4" s="2"/>
      <c r="M4" s="2">
        <v>5918</v>
      </c>
      <c r="N4" s="2">
        <f>Table3[[#This Row],[Badran]]-Table3[[#This Row],[تحميل الموظف AX]]</f>
        <v>0</v>
      </c>
    </row>
    <row r="5" spans="1:14" x14ac:dyDescent="0.25">
      <c r="A5" s="5" t="s">
        <v>105</v>
      </c>
      <c r="B5" t="s">
        <v>14</v>
      </c>
      <c r="C5" t="s">
        <v>14</v>
      </c>
      <c r="E5" t="b">
        <v>1</v>
      </c>
      <c r="F5" s="2">
        <v>3945</v>
      </c>
      <c r="G5" s="2"/>
      <c r="H5" s="2"/>
      <c r="I5" s="2">
        <v>3945</v>
      </c>
      <c r="J5" s="2">
        <v>3945</v>
      </c>
      <c r="K5" s="2">
        <f>Table3[[#This Row],[رصيد مخصص 2021]]-Table3[[#This Row],[تحميل الموظف AX]]</f>
        <v>0</v>
      </c>
      <c r="L5" s="2"/>
      <c r="M5" s="2">
        <v>3945</v>
      </c>
      <c r="N5" s="2">
        <f>Table3[[#This Row],[Badran]]-Table3[[#This Row],[تحميل الموظف AX]]</f>
        <v>0</v>
      </c>
    </row>
    <row r="6" spans="1:14" x14ac:dyDescent="0.25">
      <c r="A6" s="6" t="s">
        <v>106</v>
      </c>
      <c r="B6" t="s">
        <v>15</v>
      </c>
      <c r="C6" t="s">
        <v>15</v>
      </c>
      <c r="E6" t="b">
        <v>1</v>
      </c>
      <c r="F6" s="2">
        <v>3945</v>
      </c>
      <c r="G6" s="2"/>
      <c r="H6" s="2"/>
      <c r="I6" s="2">
        <v>3945</v>
      </c>
      <c r="J6" s="2">
        <v>3945</v>
      </c>
      <c r="K6" s="2">
        <f>Table3[[#This Row],[رصيد مخصص 2021]]-Table3[[#This Row],[تحميل الموظف AX]]</f>
        <v>0</v>
      </c>
      <c r="L6" s="2"/>
      <c r="M6" s="2">
        <v>3945</v>
      </c>
      <c r="N6" s="2">
        <f>Table3[[#This Row],[Badran]]-Table3[[#This Row],[تحميل الموظف AX]]</f>
        <v>0</v>
      </c>
    </row>
    <row r="7" spans="1:14" x14ac:dyDescent="0.25">
      <c r="A7" s="5" t="s">
        <v>107</v>
      </c>
      <c r="B7" t="s">
        <v>16</v>
      </c>
      <c r="C7" t="s">
        <v>16</v>
      </c>
      <c r="E7" t="b">
        <v>1</v>
      </c>
      <c r="F7" s="2">
        <v>3751</v>
      </c>
      <c r="G7" s="2"/>
      <c r="H7" s="2"/>
      <c r="I7" s="2">
        <v>3751</v>
      </c>
      <c r="J7" s="2">
        <v>3751</v>
      </c>
      <c r="K7" s="2">
        <f>Table3[[#This Row],[رصيد مخصص 2021]]-Table3[[#This Row],[تحميل الموظف AX]]</f>
        <v>0</v>
      </c>
      <c r="L7" s="2"/>
      <c r="M7" s="2">
        <v>3751</v>
      </c>
      <c r="N7" s="2">
        <f>Table3[[#This Row],[Badran]]-Table3[[#This Row],[تحميل الموظف AX]]</f>
        <v>0</v>
      </c>
    </row>
    <row r="8" spans="1:14" x14ac:dyDescent="0.25">
      <c r="A8" s="5" t="s">
        <v>108</v>
      </c>
      <c r="B8" t="s">
        <v>17</v>
      </c>
      <c r="C8" t="s">
        <v>17</v>
      </c>
      <c r="E8" t="b">
        <v>1</v>
      </c>
      <c r="F8" s="2">
        <v>3945</v>
      </c>
      <c r="G8" s="2"/>
      <c r="H8" s="2"/>
      <c r="I8" s="2">
        <v>3945</v>
      </c>
      <c r="J8" s="2">
        <v>3945</v>
      </c>
      <c r="K8" s="2">
        <f>Table3[[#This Row],[رصيد مخصص 2021]]-Table3[[#This Row],[تحميل الموظف AX]]</f>
        <v>0</v>
      </c>
      <c r="L8" s="2"/>
      <c r="M8" s="2">
        <v>3945</v>
      </c>
      <c r="N8" s="2">
        <f>Table3[[#This Row],[Badran]]-Table3[[#This Row],[تحميل الموظف AX]]</f>
        <v>0</v>
      </c>
    </row>
    <row r="9" spans="1:14" x14ac:dyDescent="0.25">
      <c r="A9" s="6" t="s">
        <v>109</v>
      </c>
      <c r="B9" t="s">
        <v>18</v>
      </c>
      <c r="C9" t="s">
        <v>18</v>
      </c>
      <c r="E9" t="b">
        <v>1</v>
      </c>
      <c r="F9" s="2">
        <v>3945</v>
      </c>
      <c r="G9" s="2"/>
      <c r="H9" s="2"/>
      <c r="I9" s="2">
        <v>3945</v>
      </c>
      <c r="J9" s="2">
        <v>3945</v>
      </c>
      <c r="K9" s="2">
        <f>Table3[[#This Row],[رصيد مخصص 2021]]-Table3[[#This Row],[تحميل الموظف AX]]</f>
        <v>0</v>
      </c>
      <c r="L9" s="2"/>
      <c r="M9" s="2">
        <v>3945</v>
      </c>
      <c r="N9" s="2">
        <f>Table3[[#This Row],[Badran]]-Table3[[#This Row],[تحميل الموظف AX]]</f>
        <v>0</v>
      </c>
    </row>
    <row r="10" spans="1:14" x14ac:dyDescent="0.25">
      <c r="A10" s="5" t="s">
        <v>110</v>
      </c>
      <c r="B10" t="s">
        <v>19</v>
      </c>
      <c r="C10" t="s">
        <v>19</v>
      </c>
      <c r="E10" t="b">
        <v>1</v>
      </c>
      <c r="F10" s="2">
        <v>3945</v>
      </c>
      <c r="G10" s="2"/>
      <c r="H10" s="2"/>
      <c r="I10" s="2">
        <v>3945</v>
      </c>
      <c r="J10" s="2">
        <v>3945</v>
      </c>
      <c r="K10" s="2">
        <f>Table3[[#This Row],[رصيد مخصص 2021]]-Table3[[#This Row],[تحميل الموظف AX]]</f>
        <v>0</v>
      </c>
      <c r="L10" s="2"/>
      <c r="M10" s="2">
        <v>3945</v>
      </c>
      <c r="N10" s="2">
        <f>Table3[[#This Row],[Badran]]-Table3[[#This Row],[تحميل الموظف AX]]</f>
        <v>0</v>
      </c>
    </row>
    <row r="11" spans="1:14" x14ac:dyDescent="0.25">
      <c r="A11" s="5" t="s">
        <v>111</v>
      </c>
      <c r="B11" t="s">
        <v>20</v>
      </c>
      <c r="C11" t="s">
        <v>20</v>
      </c>
      <c r="E11" t="b">
        <v>1</v>
      </c>
      <c r="F11" s="2">
        <v>1578</v>
      </c>
      <c r="G11" s="2"/>
      <c r="H11" s="2"/>
      <c r="I11" s="2">
        <v>1578</v>
      </c>
      <c r="J11" s="2">
        <v>1578</v>
      </c>
      <c r="K11" s="2">
        <f>Table3[[#This Row],[رصيد مخصص 2021]]-Table3[[#This Row],[تحميل الموظف AX]]</f>
        <v>0</v>
      </c>
      <c r="L11" s="2"/>
      <c r="M11" s="2">
        <v>1578</v>
      </c>
      <c r="N11" s="2">
        <f>Table3[[#This Row],[Badran]]-Table3[[#This Row],[تحميل الموظف AX]]</f>
        <v>0</v>
      </c>
    </row>
    <row r="12" spans="1:14" x14ac:dyDescent="0.25">
      <c r="A12" s="6" t="s">
        <v>112</v>
      </c>
      <c r="B12" t="s">
        <v>21</v>
      </c>
      <c r="C12" t="s">
        <v>21</v>
      </c>
      <c r="E12" t="b">
        <v>1</v>
      </c>
      <c r="F12" s="2">
        <v>1578</v>
      </c>
      <c r="G12" s="2"/>
      <c r="H12" s="2"/>
      <c r="I12" s="2">
        <v>1578</v>
      </c>
      <c r="J12" s="2">
        <v>1578</v>
      </c>
      <c r="K12" s="2">
        <f>Table3[[#This Row],[رصيد مخصص 2021]]-Table3[[#This Row],[تحميل الموظف AX]]</f>
        <v>0</v>
      </c>
      <c r="L12" s="2"/>
      <c r="M12" s="2">
        <v>1578</v>
      </c>
      <c r="N12" s="2">
        <f>Table3[[#This Row],[Badran]]-Table3[[#This Row],[تحميل الموظف AX]]</f>
        <v>0</v>
      </c>
    </row>
    <row r="13" spans="1:14" x14ac:dyDescent="0.25">
      <c r="A13" s="5" t="s">
        <v>113</v>
      </c>
      <c r="B13" t="s">
        <v>22</v>
      </c>
      <c r="C13" t="s">
        <v>22</v>
      </c>
      <c r="E13" t="b">
        <v>1</v>
      </c>
      <c r="F13" s="2">
        <v>3945</v>
      </c>
      <c r="G13" s="2"/>
      <c r="H13" s="2"/>
      <c r="I13" s="2">
        <v>3945</v>
      </c>
      <c r="J13" s="2">
        <v>3945</v>
      </c>
      <c r="K13" s="2">
        <f>Table3[[#This Row],[رصيد مخصص 2021]]-Table3[[#This Row],[تحميل الموظف AX]]</f>
        <v>0</v>
      </c>
      <c r="L13" s="2"/>
      <c r="M13" s="2">
        <v>3945</v>
      </c>
      <c r="N13" s="2">
        <f>Table3[[#This Row],[Badran]]-Table3[[#This Row],[تحميل الموظف AX]]</f>
        <v>0</v>
      </c>
    </row>
    <row r="14" spans="1:14" x14ac:dyDescent="0.25">
      <c r="A14" s="5" t="s">
        <v>114</v>
      </c>
      <c r="B14" t="s">
        <v>23</v>
      </c>
      <c r="C14" t="s">
        <v>23</v>
      </c>
      <c r="E14" t="b">
        <v>1</v>
      </c>
      <c r="F14" s="2">
        <v>1479</v>
      </c>
      <c r="G14" s="2"/>
      <c r="H14" s="2">
        <v>99</v>
      </c>
      <c r="I14" s="2">
        <v>1479</v>
      </c>
      <c r="J14" s="2">
        <v>1479</v>
      </c>
      <c r="K14" s="2">
        <f>Table3[[#This Row],[رصيد مخصص 2021]]-Table3[[#This Row],[تحميل الموظف AX]]</f>
        <v>0</v>
      </c>
      <c r="L14" s="2" t="s">
        <v>192</v>
      </c>
      <c r="M14" s="2">
        <v>1578</v>
      </c>
      <c r="N14" s="2">
        <f>Table3[[#This Row],[Badran]]-Table3[[#This Row],[تحميل الموظف AX]]</f>
        <v>99</v>
      </c>
    </row>
    <row r="15" spans="1:14" x14ac:dyDescent="0.25">
      <c r="A15" s="6" t="s">
        <v>115</v>
      </c>
      <c r="B15" t="s">
        <v>24</v>
      </c>
      <c r="C15" t="s">
        <v>24</v>
      </c>
      <c r="E15" t="b">
        <v>1</v>
      </c>
      <c r="F15" s="2">
        <v>4671</v>
      </c>
      <c r="G15" s="2"/>
      <c r="H15" s="2"/>
      <c r="I15" s="2">
        <v>4671</v>
      </c>
      <c r="J15" s="2">
        <v>4671</v>
      </c>
      <c r="K15" s="2">
        <f>Table3[[#This Row],[رصيد مخصص 2021]]-Table3[[#This Row],[تحميل الموظف AX]]</f>
        <v>0</v>
      </c>
      <c r="L15" s="2"/>
      <c r="M15" s="2">
        <v>4671</v>
      </c>
      <c r="N15" s="2">
        <f>Table3[[#This Row],[Badran]]-Table3[[#This Row],[تحميل الموظف AX]]</f>
        <v>0</v>
      </c>
    </row>
    <row r="16" spans="1:14" x14ac:dyDescent="0.25">
      <c r="A16" s="5" t="s">
        <v>116</v>
      </c>
      <c r="B16" t="s">
        <v>25</v>
      </c>
      <c r="C16" t="s">
        <v>25</v>
      </c>
      <c r="E16" t="b">
        <v>1</v>
      </c>
      <c r="F16" s="2">
        <v>18649</v>
      </c>
      <c r="G16" s="2"/>
      <c r="H16" s="2"/>
      <c r="I16" s="2">
        <v>18649</v>
      </c>
      <c r="J16" s="2">
        <v>18649</v>
      </c>
      <c r="K16" s="2">
        <f>Table3[[#This Row],[رصيد مخصص 2021]]-Table3[[#This Row],[تحميل الموظف AX]]</f>
        <v>0</v>
      </c>
      <c r="L16" s="2"/>
      <c r="M16" s="2">
        <v>18649</v>
      </c>
      <c r="N16" s="2">
        <f>Table3[[#This Row],[Badran]]-Table3[[#This Row],[تحميل الموظف AX]]</f>
        <v>0</v>
      </c>
    </row>
    <row r="17" spans="1:14" x14ac:dyDescent="0.25">
      <c r="A17" s="5" t="s">
        <v>117</v>
      </c>
      <c r="B17" t="s">
        <v>26</v>
      </c>
      <c r="C17" t="s">
        <v>26</v>
      </c>
      <c r="E17" t="b">
        <v>1</v>
      </c>
      <c r="F17" s="2">
        <v>5348</v>
      </c>
      <c r="G17" s="2"/>
      <c r="H17" s="2"/>
      <c r="I17" s="2">
        <v>5348</v>
      </c>
      <c r="J17" s="2">
        <v>5348</v>
      </c>
      <c r="K17" s="2">
        <f>Table3[[#This Row],[رصيد مخصص 2021]]-Table3[[#This Row],[تحميل الموظف AX]]</f>
        <v>0</v>
      </c>
      <c r="L17" s="2"/>
      <c r="M17" s="2">
        <v>5348</v>
      </c>
      <c r="N17" s="2">
        <f>Table3[[#This Row],[Badran]]-Table3[[#This Row],[تحميل الموظف AX]]</f>
        <v>0</v>
      </c>
    </row>
    <row r="18" spans="1:14" x14ac:dyDescent="0.25">
      <c r="A18" s="6" t="s">
        <v>118</v>
      </c>
      <c r="B18" t="s">
        <v>27</v>
      </c>
      <c r="C18" t="s">
        <v>27</v>
      </c>
      <c r="E18" t="b">
        <v>1</v>
      </c>
      <c r="F18" s="2">
        <v>3154</v>
      </c>
      <c r="G18" s="2"/>
      <c r="H18" s="2"/>
      <c r="I18" s="2">
        <v>3154</v>
      </c>
      <c r="J18" s="2">
        <v>3154</v>
      </c>
      <c r="K18" s="2">
        <f>Table3[[#This Row],[رصيد مخصص 2021]]-Table3[[#This Row],[تحميل الموظف AX]]</f>
        <v>0</v>
      </c>
      <c r="L18" s="2"/>
      <c r="M18" s="2">
        <v>3154</v>
      </c>
      <c r="N18" s="2">
        <f>Table3[[#This Row],[Badran]]-Table3[[#This Row],[تحميل الموظف AX]]</f>
        <v>0</v>
      </c>
    </row>
    <row r="19" spans="1:14" x14ac:dyDescent="0.25">
      <c r="A19" s="5" t="s">
        <v>119</v>
      </c>
      <c r="B19" t="s">
        <v>28</v>
      </c>
      <c r="C19" t="s">
        <v>28</v>
      </c>
      <c r="E19" t="b">
        <v>1</v>
      </c>
      <c r="F19" s="2">
        <v>4693</v>
      </c>
      <c r="G19" s="2"/>
      <c r="H19" s="2"/>
      <c r="I19" s="2">
        <v>4693</v>
      </c>
      <c r="J19" s="2">
        <v>4693</v>
      </c>
      <c r="K19" s="2">
        <f>Table3[[#This Row],[رصيد مخصص 2021]]-Table3[[#This Row],[تحميل الموظف AX]]</f>
        <v>0</v>
      </c>
      <c r="L19" s="2"/>
      <c r="M19" s="2">
        <v>4693</v>
      </c>
      <c r="N19" s="2">
        <f>Table3[[#This Row],[Badran]]-Table3[[#This Row],[تحميل الموظف AX]]</f>
        <v>0</v>
      </c>
    </row>
    <row r="20" spans="1:14" x14ac:dyDescent="0.25">
      <c r="A20" s="5" t="s">
        <v>120</v>
      </c>
      <c r="B20" t="s">
        <v>29</v>
      </c>
      <c r="C20" t="s">
        <v>29</v>
      </c>
      <c r="E20" t="b">
        <v>1</v>
      </c>
      <c r="F20" s="2">
        <v>9363</v>
      </c>
      <c r="G20" s="2"/>
      <c r="H20" s="2"/>
      <c r="I20" s="2">
        <v>9363</v>
      </c>
      <c r="J20" s="2">
        <v>9363</v>
      </c>
      <c r="K20" s="2">
        <f>Table3[[#This Row],[رصيد مخصص 2021]]-Table3[[#This Row],[تحميل الموظف AX]]</f>
        <v>0</v>
      </c>
      <c r="L20" s="2"/>
      <c r="M20" s="2">
        <v>9363</v>
      </c>
      <c r="N20" s="2">
        <f>Table3[[#This Row],[Badran]]-Table3[[#This Row],[تحميل الموظف AX]]</f>
        <v>0</v>
      </c>
    </row>
    <row r="21" spans="1:14" x14ac:dyDescent="0.25">
      <c r="A21" s="6" t="s">
        <v>121</v>
      </c>
      <c r="B21" t="s">
        <v>30</v>
      </c>
      <c r="C21" t="s">
        <v>30</v>
      </c>
      <c r="E21" t="b">
        <v>1</v>
      </c>
      <c r="F21" s="2">
        <v>2778</v>
      </c>
      <c r="G21" s="2"/>
      <c r="H21" s="2"/>
      <c r="I21" s="2">
        <v>2778</v>
      </c>
      <c r="J21" s="2">
        <v>2778</v>
      </c>
      <c r="K21" s="2">
        <f>Table3[[#This Row],[رصيد مخصص 2021]]-Table3[[#This Row],[تحميل الموظف AX]]</f>
        <v>0</v>
      </c>
      <c r="L21" s="2"/>
      <c r="M21" s="2">
        <v>2778</v>
      </c>
      <c r="N21" s="2">
        <f>Table3[[#This Row],[Badran]]-Table3[[#This Row],[تحميل الموظف AX]]</f>
        <v>0</v>
      </c>
    </row>
    <row r="22" spans="1:14" x14ac:dyDescent="0.25">
      <c r="A22" s="5" t="s">
        <v>122</v>
      </c>
      <c r="B22" t="s">
        <v>31</v>
      </c>
      <c r="C22" t="s">
        <v>31</v>
      </c>
      <c r="E22" t="b">
        <v>1</v>
      </c>
      <c r="F22" s="2">
        <v>15058</v>
      </c>
      <c r="G22" s="2"/>
      <c r="H22" s="2"/>
      <c r="I22" s="2">
        <v>15058</v>
      </c>
      <c r="J22" s="2">
        <v>15058</v>
      </c>
      <c r="K22" s="2">
        <f>Table3[[#This Row],[رصيد مخصص 2021]]-Table3[[#This Row],[تحميل الموظف AX]]</f>
        <v>0</v>
      </c>
      <c r="L22" s="2"/>
      <c r="M22" s="2">
        <v>15058</v>
      </c>
      <c r="N22" s="2">
        <f>Table3[[#This Row],[Badran]]-Table3[[#This Row],[تحميل الموظف AX]]</f>
        <v>0</v>
      </c>
    </row>
    <row r="23" spans="1:14" x14ac:dyDescent="0.25">
      <c r="A23" s="5" t="s">
        <v>123</v>
      </c>
      <c r="B23" t="s">
        <v>32</v>
      </c>
      <c r="C23" t="s">
        <v>32</v>
      </c>
      <c r="E23" t="b">
        <v>1</v>
      </c>
      <c r="F23" s="2">
        <v>2762</v>
      </c>
      <c r="G23" s="2"/>
      <c r="H23" s="2"/>
      <c r="I23" s="2">
        <v>2762</v>
      </c>
      <c r="J23" s="2">
        <v>2762</v>
      </c>
      <c r="K23" s="2">
        <f>Table3[[#This Row],[رصيد مخصص 2021]]-Table3[[#This Row],[تحميل الموظف AX]]</f>
        <v>0</v>
      </c>
      <c r="L23" s="2"/>
      <c r="M23" s="2">
        <v>2762</v>
      </c>
      <c r="N23" s="2">
        <f>Table3[[#This Row],[Badran]]-Table3[[#This Row],[تحميل الموظف AX]]</f>
        <v>0</v>
      </c>
    </row>
    <row r="24" spans="1:14" x14ac:dyDescent="0.25">
      <c r="A24" s="6" t="s">
        <v>124</v>
      </c>
      <c r="B24" t="s">
        <v>33</v>
      </c>
      <c r="C24" t="s">
        <v>33</v>
      </c>
      <c r="E24" t="b">
        <v>1</v>
      </c>
      <c r="F24" s="2">
        <v>4142</v>
      </c>
      <c r="G24" s="2"/>
      <c r="H24" s="2"/>
      <c r="I24" s="2">
        <v>4142</v>
      </c>
      <c r="J24" s="2">
        <v>4142</v>
      </c>
      <c r="K24" s="2">
        <f>Table3[[#This Row],[رصيد مخصص 2021]]-Table3[[#This Row],[تحميل الموظف AX]]</f>
        <v>0</v>
      </c>
      <c r="L24" s="2"/>
      <c r="M24" s="2">
        <v>4142</v>
      </c>
      <c r="N24" s="2">
        <f>Table3[[#This Row],[Badran]]-Table3[[#This Row],[تحميل الموظف AX]]</f>
        <v>0</v>
      </c>
    </row>
    <row r="25" spans="1:14" x14ac:dyDescent="0.25">
      <c r="A25" s="5" t="s">
        <v>184</v>
      </c>
      <c r="B25" t="s">
        <v>34</v>
      </c>
      <c r="E25" t="b">
        <v>0</v>
      </c>
      <c r="F25" s="2">
        <v>823</v>
      </c>
      <c r="G25" s="2">
        <v>809</v>
      </c>
      <c r="H25" s="2"/>
      <c r="I25" s="2">
        <v>14</v>
      </c>
      <c r="J25" s="2">
        <v>0</v>
      </c>
      <c r="K25" s="2">
        <f>Table3[[#This Row],[رصيد مخصص 2021]]-Table3[[#This Row],[تحميل الموظف AX]]</f>
        <v>14</v>
      </c>
      <c r="L25" s="2" t="s">
        <v>200</v>
      </c>
      <c r="M25" s="2"/>
      <c r="N25" s="2">
        <f>Table3[[#This Row],[Badran]]-Table3[[#This Row],[تحميل الموظف AX]]</f>
        <v>0</v>
      </c>
    </row>
    <row r="26" spans="1:14" x14ac:dyDescent="0.25">
      <c r="A26" s="5" t="s">
        <v>125</v>
      </c>
      <c r="B26" t="s">
        <v>35</v>
      </c>
      <c r="C26" t="s">
        <v>35</v>
      </c>
      <c r="E26" t="b">
        <v>1</v>
      </c>
      <c r="F26" s="2">
        <v>1707</v>
      </c>
      <c r="G26" s="2"/>
      <c r="H26" s="2"/>
      <c r="I26" s="2">
        <v>1707</v>
      </c>
      <c r="J26" s="2">
        <v>1707</v>
      </c>
      <c r="K26" s="2">
        <f>Table3[[#This Row],[رصيد مخصص 2021]]-Table3[[#This Row],[تحميل الموظف AX]]</f>
        <v>0</v>
      </c>
      <c r="L26" s="2"/>
      <c r="M26" s="2">
        <v>1707</v>
      </c>
      <c r="N26" s="2">
        <f>Table3[[#This Row],[Badran]]-Table3[[#This Row],[تحميل الموظف AX]]</f>
        <v>0</v>
      </c>
    </row>
    <row r="27" spans="1:14" x14ac:dyDescent="0.25">
      <c r="A27" s="6" t="s">
        <v>126</v>
      </c>
      <c r="B27" t="s">
        <v>36</v>
      </c>
      <c r="C27" t="s">
        <v>36</v>
      </c>
      <c r="E27" t="b">
        <v>1</v>
      </c>
      <c r="F27" s="2">
        <v>2071</v>
      </c>
      <c r="G27" s="2"/>
      <c r="H27" s="2"/>
      <c r="I27" s="2">
        <v>2071</v>
      </c>
      <c r="J27" s="2">
        <v>2071</v>
      </c>
      <c r="K27" s="2">
        <f>Table3[[#This Row],[رصيد مخصص 2021]]-Table3[[#This Row],[تحميل الموظف AX]]</f>
        <v>0</v>
      </c>
      <c r="L27" s="2"/>
      <c r="M27" s="2">
        <v>2071</v>
      </c>
      <c r="N27" s="2">
        <f>Table3[[#This Row],[Badran]]-Table3[[#This Row],[تحميل الموظف AX]]</f>
        <v>0</v>
      </c>
    </row>
    <row r="28" spans="1:14" x14ac:dyDescent="0.25">
      <c r="A28" s="5" t="s">
        <v>127</v>
      </c>
      <c r="B28" t="s">
        <v>37</v>
      </c>
      <c r="C28" t="s">
        <v>37</v>
      </c>
      <c r="E28" t="b">
        <v>1</v>
      </c>
      <c r="F28" s="2">
        <v>1036</v>
      </c>
      <c r="G28" s="2"/>
      <c r="H28" s="2"/>
      <c r="I28" s="2">
        <v>1036</v>
      </c>
      <c r="J28" s="2">
        <v>1036</v>
      </c>
      <c r="K28" s="2">
        <f>Table3[[#This Row],[رصيد مخصص 2021]]-Table3[[#This Row],[تحميل الموظف AX]]</f>
        <v>0</v>
      </c>
      <c r="L28" s="2"/>
      <c r="M28" s="2">
        <v>1036</v>
      </c>
      <c r="N28" s="2">
        <f>Table3[[#This Row],[Badran]]-Table3[[#This Row],[تحميل الموظف AX]]</f>
        <v>0</v>
      </c>
    </row>
    <row r="29" spans="1:14" x14ac:dyDescent="0.25">
      <c r="A29" s="5" t="s">
        <v>128</v>
      </c>
      <c r="B29" t="s">
        <v>38</v>
      </c>
      <c r="C29" t="s">
        <v>38</v>
      </c>
      <c r="E29" t="b">
        <v>1</v>
      </c>
      <c r="F29" s="2">
        <v>1220</v>
      </c>
      <c r="G29" s="2"/>
      <c r="H29" s="2"/>
      <c r="I29" s="2">
        <v>1220</v>
      </c>
      <c r="J29" s="2">
        <v>1220</v>
      </c>
      <c r="K29" s="2">
        <f>Table3[[#This Row],[رصيد مخصص 2021]]-Table3[[#This Row],[تحميل الموظف AX]]</f>
        <v>0</v>
      </c>
      <c r="L29" s="2"/>
      <c r="M29" s="2">
        <v>1220</v>
      </c>
      <c r="N29" s="2">
        <f>Table3[[#This Row],[Badran]]-Table3[[#This Row],[تحميل الموظف AX]]</f>
        <v>0</v>
      </c>
    </row>
    <row r="30" spans="1:14" x14ac:dyDescent="0.25">
      <c r="A30" s="6" t="s">
        <v>129</v>
      </c>
      <c r="B30" t="s">
        <v>39</v>
      </c>
      <c r="C30" t="s">
        <v>39</v>
      </c>
      <c r="E30" t="b">
        <v>1</v>
      </c>
      <c r="F30" s="2">
        <v>1726</v>
      </c>
      <c r="G30" s="2"/>
      <c r="H30" s="2"/>
      <c r="I30" s="2">
        <v>1726</v>
      </c>
      <c r="J30" s="2">
        <v>1726</v>
      </c>
      <c r="K30" s="2">
        <f>Table3[[#This Row],[رصيد مخصص 2021]]-Table3[[#This Row],[تحميل الموظف AX]]</f>
        <v>0</v>
      </c>
      <c r="L30" s="2"/>
      <c r="M30" s="2">
        <v>1726</v>
      </c>
      <c r="N30" s="2">
        <f>Table3[[#This Row],[Badran]]-Table3[[#This Row],[تحميل الموظف AX]]</f>
        <v>0</v>
      </c>
    </row>
    <row r="31" spans="1:14" x14ac:dyDescent="0.25">
      <c r="A31" s="5" t="s">
        <v>130</v>
      </c>
      <c r="B31" t="s">
        <v>40</v>
      </c>
      <c r="C31" t="s">
        <v>40</v>
      </c>
      <c r="E31" t="b">
        <v>1</v>
      </c>
      <c r="F31" s="2">
        <v>979</v>
      </c>
      <c r="G31" s="2"/>
      <c r="H31" s="2"/>
      <c r="I31" s="2">
        <v>979</v>
      </c>
      <c r="J31" s="2">
        <v>979</v>
      </c>
      <c r="K31" s="2">
        <f>Table3[[#This Row],[رصيد مخصص 2021]]-Table3[[#This Row],[تحميل الموظف AX]]</f>
        <v>0</v>
      </c>
      <c r="L31" s="2"/>
      <c r="M31" s="2">
        <v>979</v>
      </c>
      <c r="N31" s="2">
        <f>Table3[[#This Row],[Badran]]-Table3[[#This Row],[تحميل الموظف AX]]</f>
        <v>0</v>
      </c>
    </row>
    <row r="32" spans="1:14" x14ac:dyDescent="0.25">
      <c r="A32" s="5" t="s">
        <v>185</v>
      </c>
      <c r="B32" t="s">
        <v>41</v>
      </c>
      <c r="E32" t="b">
        <v>0</v>
      </c>
      <c r="F32" s="2">
        <v>3452</v>
      </c>
      <c r="G32" s="2">
        <v>3452</v>
      </c>
      <c r="H32" s="2"/>
      <c r="I32" s="2">
        <v>0</v>
      </c>
      <c r="J32" s="2">
        <v>0</v>
      </c>
      <c r="K32" s="2">
        <f>Table3[[#This Row],[رصيد مخصص 2021]]-Table3[[#This Row],[تحميل الموظف AX]]</f>
        <v>0</v>
      </c>
      <c r="L32" s="2"/>
      <c r="M32" s="2"/>
      <c r="N32" s="2">
        <f>Table3[[#This Row],[Badran]]-Table3[[#This Row],[تحميل الموظف AX]]</f>
        <v>0</v>
      </c>
    </row>
    <row r="33" spans="1:14" x14ac:dyDescent="0.25">
      <c r="A33" s="6" t="s">
        <v>186</v>
      </c>
      <c r="B33" t="s">
        <v>42</v>
      </c>
      <c r="E33" t="b">
        <v>0</v>
      </c>
      <c r="F33" s="2">
        <v>858</v>
      </c>
      <c r="G33" s="2">
        <v>858</v>
      </c>
      <c r="H33" s="2"/>
      <c r="I33" s="2">
        <v>0</v>
      </c>
      <c r="J33" s="2">
        <v>0</v>
      </c>
      <c r="K33" s="2">
        <f>Table3[[#This Row],[رصيد مخصص 2021]]-Table3[[#This Row],[تحميل الموظف AX]]</f>
        <v>0</v>
      </c>
      <c r="L33" s="2"/>
      <c r="M33" s="2"/>
      <c r="N33" s="2">
        <f>Table3[[#This Row],[Badran]]-Table3[[#This Row],[تحميل الموظف AX]]</f>
        <v>0</v>
      </c>
    </row>
    <row r="34" spans="1:14" x14ac:dyDescent="0.25">
      <c r="A34" s="5" t="s">
        <v>131</v>
      </c>
      <c r="B34" t="s">
        <v>43</v>
      </c>
      <c r="C34" t="s">
        <v>43</v>
      </c>
      <c r="E34" t="b">
        <v>1</v>
      </c>
      <c r="F34" s="2">
        <v>3688</v>
      </c>
      <c r="G34" s="2"/>
      <c r="H34" s="2"/>
      <c r="I34" s="2">
        <v>3688</v>
      </c>
      <c r="J34" s="2">
        <v>3586</v>
      </c>
      <c r="K34" s="2">
        <f>Table3[[#This Row],[رصيد مخصص 2021]]-Table3[[#This Row],[تحميل الموظف AX]]</f>
        <v>102</v>
      </c>
      <c r="L34" s="2" t="s">
        <v>193</v>
      </c>
      <c r="M34" s="2">
        <v>3586</v>
      </c>
      <c r="N34" s="2">
        <f>Table3[[#This Row],[Badran]]-Table3[[#This Row],[تحميل الموظف AX]]</f>
        <v>0</v>
      </c>
    </row>
    <row r="35" spans="1:14" x14ac:dyDescent="0.25">
      <c r="A35" s="5" t="s">
        <v>132</v>
      </c>
      <c r="B35" t="s">
        <v>44</v>
      </c>
      <c r="C35" t="s">
        <v>44</v>
      </c>
      <c r="E35" t="b">
        <v>1</v>
      </c>
      <c r="F35" s="2">
        <v>4065</v>
      </c>
      <c r="G35" s="2"/>
      <c r="H35" s="2"/>
      <c r="I35" s="2">
        <v>4065</v>
      </c>
      <c r="J35" s="2">
        <v>4065</v>
      </c>
      <c r="K35" s="2">
        <f>Table3[[#This Row],[رصيد مخصص 2021]]-Table3[[#This Row],[تحميل الموظف AX]]</f>
        <v>0</v>
      </c>
      <c r="L35" s="2"/>
      <c r="M35" s="2">
        <v>4065</v>
      </c>
      <c r="N35" s="2">
        <f>Table3[[#This Row],[Badran]]-Table3[[#This Row],[تحميل الموظف AX]]</f>
        <v>0</v>
      </c>
    </row>
    <row r="36" spans="1:14" x14ac:dyDescent="0.25">
      <c r="A36" s="6" t="s">
        <v>133</v>
      </c>
      <c r="B36" t="s">
        <v>45</v>
      </c>
      <c r="C36" t="s">
        <v>45</v>
      </c>
      <c r="E36" t="b">
        <v>1</v>
      </c>
      <c r="F36" s="2">
        <v>4142</v>
      </c>
      <c r="G36" s="2"/>
      <c r="H36" s="2"/>
      <c r="I36" s="2">
        <v>4142</v>
      </c>
      <c r="J36" s="2">
        <v>4142</v>
      </c>
      <c r="K36" s="2">
        <f>Table3[[#This Row],[رصيد مخصص 2021]]-Table3[[#This Row],[تحميل الموظف AX]]</f>
        <v>0</v>
      </c>
      <c r="L36" s="2"/>
      <c r="M36" s="2">
        <v>4142</v>
      </c>
      <c r="N36" s="2">
        <f>Table3[[#This Row],[Badran]]-Table3[[#This Row],[تحميل الموظف AX]]</f>
        <v>0</v>
      </c>
    </row>
    <row r="37" spans="1:14" x14ac:dyDescent="0.25">
      <c r="A37" s="5" t="s">
        <v>134</v>
      </c>
      <c r="B37" t="s">
        <v>46</v>
      </c>
      <c r="C37" t="s">
        <v>46</v>
      </c>
      <c r="E37" t="b">
        <v>1</v>
      </c>
      <c r="F37" s="2">
        <v>6304</v>
      </c>
      <c r="G37" s="2"/>
      <c r="H37" s="2"/>
      <c r="I37" s="2">
        <v>6304</v>
      </c>
      <c r="J37" s="2">
        <v>6304</v>
      </c>
      <c r="K37" s="2">
        <f>Table3[[#This Row],[رصيد مخصص 2021]]-Table3[[#This Row],[تحميل الموظف AX]]</f>
        <v>0</v>
      </c>
      <c r="L37" s="2"/>
      <c r="M37" s="2">
        <v>6304</v>
      </c>
      <c r="N37" s="2">
        <f>Table3[[#This Row],[Badran]]-Table3[[#This Row],[تحميل الموظف AX]]</f>
        <v>0</v>
      </c>
    </row>
    <row r="38" spans="1:14" x14ac:dyDescent="0.25">
      <c r="A38" s="5" t="s">
        <v>135</v>
      </c>
      <c r="B38" t="s">
        <v>47</v>
      </c>
      <c r="C38" t="s">
        <v>47</v>
      </c>
      <c r="E38" t="b">
        <v>1</v>
      </c>
      <c r="F38" s="2">
        <v>2714</v>
      </c>
      <c r="G38" s="2"/>
      <c r="H38" s="2"/>
      <c r="I38" s="2">
        <v>2714</v>
      </c>
      <c r="J38" s="2">
        <v>2714</v>
      </c>
      <c r="K38" s="2">
        <f>Table3[[#This Row],[رصيد مخصص 2021]]-Table3[[#This Row],[تحميل الموظف AX]]</f>
        <v>0</v>
      </c>
      <c r="L38" s="2"/>
      <c r="M38" s="2">
        <v>2714</v>
      </c>
      <c r="N38" s="2">
        <f>Table3[[#This Row],[Badran]]-Table3[[#This Row],[تحميل الموظف AX]]</f>
        <v>0</v>
      </c>
    </row>
    <row r="39" spans="1:14" x14ac:dyDescent="0.25">
      <c r="A39" s="6" t="s">
        <v>136</v>
      </c>
      <c r="B39" t="s">
        <v>48</v>
      </c>
      <c r="C39" t="s">
        <v>48</v>
      </c>
      <c r="E39" t="b">
        <v>1</v>
      </c>
      <c r="F39" s="2">
        <v>12427</v>
      </c>
      <c r="G39" s="2"/>
      <c r="H39" s="2"/>
      <c r="I39" s="2">
        <v>12427</v>
      </c>
      <c r="J39" s="2">
        <v>12427</v>
      </c>
      <c r="K39" s="2">
        <f>Table3[[#This Row],[رصيد مخصص 2021]]-Table3[[#This Row],[تحميل الموظف AX]]</f>
        <v>0</v>
      </c>
      <c r="L39" s="2"/>
      <c r="M39" s="2">
        <v>12427</v>
      </c>
      <c r="N39" s="2">
        <f>Table3[[#This Row],[Badran]]-Table3[[#This Row],[تحميل الموظف AX]]</f>
        <v>0</v>
      </c>
    </row>
    <row r="40" spans="1:14" x14ac:dyDescent="0.25">
      <c r="A40" s="5" t="s">
        <v>137</v>
      </c>
      <c r="B40" t="s">
        <v>49</v>
      </c>
      <c r="C40" t="s">
        <v>49</v>
      </c>
      <c r="E40" t="b">
        <v>1</v>
      </c>
      <c r="F40" s="2">
        <v>4833</v>
      </c>
      <c r="G40" s="2"/>
      <c r="H40" s="2"/>
      <c r="I40" s="2">
        <v>4833</v>
      </c>
      <c r="J40" s="2">
        <v>4833</v>
      </c>
      <c r="K40" s="2">
        <f>Table3[[#This Row],[رصيد مخصص 2021]]-Table3[[#This Row],[تحميل الموظف AX]]</f>
        <v>0</v>
      </c>
      <c r="L40" s="2"/>
      <c r="M40" s="2">
        <v>4833</v>
      </c>
      <c r="N40" s="2">
        <f>Table3[[#This Row],[Badran]]-Table3[[#This Row],[تحميل الموظف AX]]</f>
        <v>0</v>
      </c>
    </row>
    <row r="41" spans="1:14" x14ac:dyDescent="0.25">
      <c r="A41" s="5" t="s">
        <v>138</v>
      </c>
      <c r="B41" t="s">
        <v>50</v>
      </c>
      <c r="C41" t="s">
        <v>50</v>
      </c>
      <c r="E41" t="b">
        <v>1</v>
      </c>
      <c r="F41" s="2">
        <v>941</v>
      </c>
      <c r="G41" s="2"/>
      <c r="H41" s="2"/>
      <c r="I41" s="2">
        <v>941</v>
      </c>
      <c r="J41" s="2">
        <v>941</v>
      </c>
      <c r="K41" s="2">
        <f>Table3[[#This Row],[رصيد مخصص 2021]]-Table3[[#This Row],[تحميل الموظف AX]]</f>
        <v>0</v>
      </c>
      <c r="L41" s="2"/>
      <c r="M41" s="2">
        <v>941</v>
      </c>
      <c r="N41" s="2">
        <f>Table3[[#This Row],[Badran]]-Table3[[#This Row],[تحميل الموظف AX]]</f>
        <v>0</v>
      </c>
    </row>
    <row r="42" spans="1:14" x14ac:dyDescent="0.25">
      <c r="A42" s="6" t="s">
        <v>139</v>
      </c>
      <c r="B42" t="s">
        <v>51</v>
      </c>
      <c r="C42" t="s">
        <v>51</v>
      </c>
      <c r="E42" t="b">
        <v>1</v>
      </c>
      <c r="F42" s="2">
        <v>2686</v>
      </c>
      <c r="G42" s="2"/>
      <c r="H42" s="2">
        <v>671</v>
      </c>
      <c r="I42" s="2">
        <v>2686</v>
      </c>
      <c r="J42" s="2">
        <v>2686</v>
      </c>
      <c r="K42" s="2">
        <f>Table3[[#This Row],[رصيد مخصص 2021]]-Table3[[#This Row],[تحميل الموظف AX]]</f>
        <v>0</v>
      </c>
      <c r="L42" s="2" t="s">
        <v>192</v>
      </c>
      <c r="M42" s="2">
        <v>3357</v>
      </c>
      <c r="N42" s="2">
        <f>Table3[[#This Row],[Badran]]-Table3[[#This Row],[تحميل الموظف AX]]</f>
        <v>671</v>
      </c>
    </row>
    <row r="43" spans="1:14" x14ac:dyDescent="0.25">
      <c r="A43" s="5" t="s">
        <v>140</v>
      </c>
      <c r="B43" t="s">
        <v>52</v>
      </c>
      <c r="C43" t="s">
        <v>52</v>
      </c>
      <c r="E43" t="b">
        <v>1</v>
      </c>
      <c r="F43" s="2">
        <v>1036</v>
      </c>
      <c r="G43" s="2"/>
      <c r="H43" s="2"/>
      <c r="I43" s="2">
        <v>1036</v>
      </c>
      <c r="J43" s="2">
        <v>1036</v>
      </c>
      <c r="K43" s="2">
        <f>Table3[[#This Row],[رصيد مخصص 2021]]-Table3[[#This Row],[تحميل الموظف AX]]</f>
        <v>0</v>
      </c>
      <c r="L43" s="2"/>
      <c r="M43" s="2">
        <v>1036</v>
      </c>
      <c r="N43" s="2">
        <f>Table3[[#This Row],[Badran]]-Table3[[#This Row],[تحميل الموظف AX]]</f>
        <v>0</v>
      </c>
    </row>
    <row r="44" spans="1:14" x14ac:dyDescent="0.25">
      <c r="A44" s="5" t="s">
        <v>141</v>
      </c>
      <c r="B44" t="s">
        <v>53</v>
      </c>
      <c r="C44" t="s">
        <v>53</v>
      </c>
      <c r="E44" t="b">
        <v>1</v>
      </c>
      <c r="F44" s="2">
        <v>898</v>
      </c>
      <c r="G44" s="2"/>
      <c r="H44" s="2"/>
      <c r="I44" s="2">
        <v>898</v>
      </c>
      <c r="J44" s="2">
        <v>898</v>
      </c>
      <c r="K44" s="2">
        <f>Table3[[#This Row],[رصيد مخصص 2021]]-Table3[[#This Row],[تحميل الموظف AX]]</f>
        <v>0</v>
      </c>
      <c r="L44" s="2"/>
      <c r="M44" s="2">
        <v>898</v>
      </c>
      <c r="N44" s="2">
        <f>Table3[[#This Row],[Badran]]-Table3[[#This Row],[تحميل الموظف AX]]</f>
        <v>0</v>
      </c>
    </row>
    <row r="45" spans="1:14" x14ac:dyDescent="0.25">
      <c r="A45" s="6" t="s">
        <v>142</v>
      </c>
      <c r="B45" t="s">
        <v>54</v>
      </c>
      <c r="C45" t="s">
        <v>54</v>
      </c>
      <c r="E45" t="b">
        <v>1</v>
      </c>
      <c r="F45" s="2">
        <v>898</v>
      </c>
      <c r="G45" s="2"/>
      <c r="H45" s="2"/>
      <c r="I45" s="2">
        <v>898</v>
      </c>
      <c r="J45" s="2">
        <v>898</v>
      </c>
      <c r="K45" s="2">
        <f>Table3[[#This Row],[رصيد مخصص 2021]]-Table3[[#This Row],[تحميل الموظف AX]]</f>
        <v>0</v>
      </c>
      <c r="L45" s="2"/>
      <c r="M45" s="2">
        <v>898</v>
      </c>
      <c r="N45" s="2">
        <f>Table3[[#This Row],[Badran]]-Table3[[#This Row],[تحميل الموظف AX]]</f>
        <v>0</v>
      </c>
    </row>
    <row r="46" spans="1:14" x14ac:dyDescent="0.25">
      <c r="A46" s="5" t="s">
        <v>143</v>
      </c>
      <c r="B46" t="s">
        <v>55</v>
      </c>
      <c r="C46" t="s">
        <v>55</v>
      </c>
      <c r="E46" t="b">
        <v>1</v>
      </c>
      <c r="F46" s="2">
        <v>898</v>
      </c>
      <c r="G46" s="2"/>
      <c r="H46" s="2"/>
      <c r="I46" s="2">
        <v>898</v>
      </c>
      <c r="J46" s="2">
        <v>898</v>
      </c>
      <c r="K46" s="2">
        <f>Table3[[#This Row],[رصيد مخصص 2021]]-Table3[[#This Row],[تحميل الموظف AX]]</f>
        <v>0</v>
      </c>
      <c r="L46" s="2"/>
      <c r="M46" s="2">
        <v>898</v>
      </c>
      <c r="N46" s="2">
        <f>Table3[[#This Row],[Badran]]-Table3[[#This Row],[تحميل الموظف AX]]</f>
        <v>0</v>
      </c>
    </row>
    <row r="47" spans="1:14" x14ac:dyDescent="0.25">
      <c r="A47" s="5" t="s">
        <v>144</v>
      </c>
      <c r="B47" t="s">
        <v>56</v>
      </c>
      <c r="C47" t="s">
        <v>56</v>
      </c>
      <c r="E47" t="b">
        <v>1</v>
      </c>
      <c r="F47" s="2">
        <v>1036</v>
      </c>
      <c r="G47" s="2"/>
      <c r="H47" s="2"/>
      <c r="I47" s="2">
        <v>1036</v>
      </c>
      <c r="J47" s="2">
        <v>1036</v>
      </c>
      <c r="K47" s="2">
        <f>Table3[[#This Row],[رصيد مخصص 2021]]-Table3[[#This Row],[تحميل الموظف AX]]</f>
        <v>0</v>
      </c>
      <c r="L47" s="2"/>
      <c r="M47" s="2">
        <v>1036</v>
      </c>
      <c r="N47" s="2">
        <f>Table3[[#This Row],[Badran]]-Table3[[#This Row],[تحميل الموظف AX]]</f>
        <v>0</v>
      </c>
    </row>
    <row r="48" spans="1:14" x14ac:dyDescent="0.25">
      <c r="A48" s="6" t="s">
        <v>145</v>
      </c>
      <c r="B48" t="s">
        <v>57</v>
      </c>
      <c r="C48" t="s">
        <v>57</v>
      </c>
      <c r="E48" t="b">
        <v>1</v>
      </c>
      <c r="F48" s="2">
        <v>898</v>
      </c>
      <c r="G48" s="2"/>
      <c r="H48" s="2"/>
      <c r="I48" s="2">
        <v>898</v>
      </c>
      <c r="J48" s="2">
        <v>898</v>
      </c>
      <c r="K48" s="2">
        <f>Table3[[#This Row],[رصيد مخصص 2021]]-Table3[[#This Row],[تحميل الموظف AX]]</f>
        <v>0</v>
      </c>
      <c r="L48" s="2"/>
      <c r="M48" s="2">
        <v>898</v>
      </c>
      <c r="N48" s="2">
        <f>Table3[[#This Row],[Badran]]-Table3[[#This Row],[تحميل الموظف AX]]</f>
        <v>0</v>
      </c>
    </row>
    <row r="49" spans="1:14" x14ac:dyDescent="0.25">
      <c r="A49" s="5" t="s">
        <v>187</v>
      </c>
      <c r="B49" t="s">
        <v>58</v>
      </c>
      <c r="E49" t="b">
        <v>0</v>
      </c>
      <c r="F49" s="2">
        <v>3405</v>
      </c>
      <c r="G49" s="2">
        <v>3393</v>
      </c>
      <c r="H49" s="2"/>
      <c r="I49" s="2">
        <v>12</v>
      </c>
      <c r="J49" s="2">
        <v>0</v>
      </c>
      <c r="K49" s="2">
        <f>Table3[[#This Row],[رصيد مخصص 2021]]-Table3[[#This Row],[تحميل الموظف AX]]</f>
        <v>12</v>
      </c>
      <c r="L49" s="2" t="s">
        <v>197</v>
      </c>
      <c r="M49" s="2"/>
      <c r="N49" s="2">
        <f>Table3[[#This Row],[Badran]]-Table3[[#This Row],[تحميل الموظف AX]]</f>
        <v>0</v>
      </c>
    </row>
    <row r="50" spans="1:14" x14ac:dyDescent="0.25">
      <c r="A50" s="5" t="s">
        <v>146</v>
      </c>
      <c r="B50" t="s">
        <v>59</v>
      </c>
      <c r="C50" t="s">
        <v>59</v>
      </c>
      <c r="E50" t="b">
        <v>1</v>
      </c>
      <c r="F50" s="2">
        <v>9600</v>
      </c>
      <c r="G50" s="2"/>
      <c r="H50" s="2"/>
      <c r="I50" s="2">
        <v>9600</v>
      </c>
      <c r="J50" s="2">
        <v>9600</v>
      </c>
      <c r="K50" s="2">
        <f>Table3[[#This Row],[رصيد مخصص 2021]]-Table3[[#This Row],[تحميل الموظف AX]]</f>
        <v>0</v>
      </c>
      <c r="L50" s="2"/>
      <c r="M50" s="2">
        <v>9600</v>
      </c>
      <c r="N50" s="2">
        <f>Table3[[#This Row],[Badran]]-Table3[[#This Row],[تحميل الموظف AX]]</f>
        <v>0</v>
      </c>
    </row>
    <row r="51" spans="1:14" x14ac:dyDescent="0.25">
      <c r="A51" s="6" t="s">
        <v>188</v>
      </c>
      <c r="B51" t="s">
        <v>60</v>
      </c>
      <c r="E51" t="b">
        <v>0</v>
      </c>
      <c r="F51" s="2">
        <v>2639</v>
      </c>
      <c r="G51" s="2">
        <v>2639</v>
      </c>
      <c r="H51" s="2"/>
      <c r="I51" s="2">
        <v>0</v>
      </c>
      <c r="J51" s="2">
        <v>0</v>
      </c>
      <c r="K51" s="2">
        <f>Table3[[#This Row],[رصيد مخصص 2021]]-Table3[[#This Row],[تحميل الموظف AX]]</f>
        <v>0</v>
      </c>
      <c r="L51" s="2"/>
      <c r="M51" s="2"/>
      <c r="N51" s="2">
        <f>Table3[[#This Row],[Badran]]-Table3[[#This Row],[تحميل الموظف AX]]</f>
        <v>0</v>
      </c>
    </row>
    <row r="52" spans="1:14" x14ac:dyDescent="0.25">
      <c r="A52" s="5" t="s">
        <v>147</v>
      </c>
      <c r="B52" t="s">
        <v>61</v>
      </c>
      <c r="C52" t="s">
        <v>61</v>
      </c>
      <c r="E52" t="b">
        <v>1</v>
      </c>
      <c r="F52" s="2">
        <v>2071</v>
      </c>
      <c r="G52" s="2"/>
      <c r="H52" s="2"/>
      <c r="I52" s="2">
        <v>2071</v>
      </c>
      <c r="J52" s="2">
        <v>2071</v>
      </c>
      <c r="K52" s="2">
        <f>Table3[[#This Row],[رصيد مخصص 2021]]-Table3[[#This Row],[تحميل الموظف AX]]</f>
        <v>0</v>
      </c>
      <c r="L52" s="2"/>
      <c r="M52" s="2">
        <v>2071</v>
      </c>
      <c r="N52" s="2">
        <f>Table3[[#This Row],[Badran]]-Table3[[#This Row],[تحميل الموظف AX]]</f>
        <v>0</v>
      </c>
    </row>
    <row r="53" spans="1:14" x14ac:dyDescent="0.25">
      <c r="A53" s="5" t="s">
        <v>148</v>
      </c>
      <c r="B53" t="s">
        <v>62</v>
      </c>
      <c r="C53" t="s">
        <v>62</v>
      </c>
      <c r="E53" t="b">
        <v>1</v>
      </c>
      <c r="F53" s="2">
        <v>5093</v>
      </c>
      <c r="G53" s="2"/>
      <c r="H53" s="2"/>
      <c r="I53" s="2">
        <v>5093</v>
      </c>
      <c r="J53" s="2">
        <v>5093</v>
      </c>
      <c r="K53" s="2">
        <f>Table3[[#This Row],[رصيد مخصص 2021]]-Table3[[#This Row],[تحميل الموظف AX]]</f>
        <v>0</v>
      </c>
      <c r="L53" s="2"/>
      <c r="M53" s="2">
        <v>5093</v>
      </c>
      <c r="N53" s="2">
        <f>Table3[[#This Row],[Badran]]-Table3[[#This Row],[تحميل الموظف AX]]</f>
        <v>0</v>
      </c>
    </row>
    <row r="54" spans="1:14" x14ac:dyDescent="0.25">
      <c r="A54" s="6" t="s">
        <v>189</v>
      </c>
      <c r="B54" t="s">
        <v>63</v>
      </c>
      <c r="E54" t="b">
        <v>0</v>
      </c>
      <c r="F54" s="2">
        <v>6904</v>
      </c>
      <c r="G54" s="2">
        <v>6885</v>
      </c>
      <c r="H54" s="2"/>
      <c r="I54" s="2">
        <v>19</v>
      </c>
      <c r="J54" s="2">
        <v>0</v>
      </c>
      <c r="K54" s="2">
        <f>Table3[[#This Row],[رصيد مخصص 2021]]-Table3[[#This Row],[تحميل الموظف AX]]</f>
        <v>19</v>
      </c>
      <c r="L54" s="2" t="s">
        <v>196</v>
      </c>
      <c r="M54" s="2"/>
      <c r="N54" s="2">
        <f>Table3[[#This Row],[Badran]]-Table3[[#This Row],[تحميل الموظف AX]]</f>
        <v>0</v>
      </c>
    </row>
    <row r="55" spans="1:14" x14ac:dyDescent="0.25">
      <c r="A55" s="5" t="s">
        <v>149</v>
      </c>
      <c r="B55" t="s">
        <v>64</v>
      </c>
      <c r="C55" t="s">
        <v>64</v>
      </c>
      <c r="E55" t="b">
        <v>1</v>
      </c>
      <c r="F55" s="2">
        <v>2762</v>
      </c>
      <c r="G55" s="2"/>
      <c r="H55" s="2"/>
      <c r="I55" s="2">
        <v>2762</v>
      </c>
      <c r="J55" s="2">
        <v>2762</v>
      </c>
      <c r="K55" s="2">
        <f>Table3[[#This Row],[رصيد مخصص 2021]]-Table3[[#This Row],[تحميل الموظف AX]]</f>
        <v>0</v>
      </c>
      <c r="L55" s="2"/>
      <c r="M55" s="2">
        <v>2762</v>
      </c>
      <c r="N55" s="2">
        <f>Table3[[#This Row],[Badran]]-Table3[[#This Row],[تحميل الموظف AX]]</f>
        <v>0</v>
      </c>
    </row>
    <row r="56" spans="1:14" x14ac:dyDescent="0.25">
      <c r="A56" s="5" t="s">
        <v>150</v>
      </c>
      <c r="B56" t="s">
        <v>65</v>
      </c>
      <c r="C56" t="s">
        <v>65</v>
      </c>
      <c r="E56" t="b">
        <v>1</v>
      </c>
      <c r="F56" s="2">
        <v>2762</v>
      </c>
      <c r="G56" s="2"/>
      <c r="H56" s="2"/>
      <c r="I56" s="2">
        <v>2762</v>
      </c>
      <c r="J56" s="2">
        <v>2762</v>
      </c>
      <c r="K56" s="2">
        <f>Table3[[#This Row],[رصيد مخصص 2021]]-Table3[[#This Row],[تحميل الموظف AX]]</f>
        <v>0</v>
      </c>
      <c r="L56" s="2"/>
      <c r="M56" s="2">
        <v>2762</v>
      </c>
      <c r="N56" s="2">
        <f>Table3[[#This Row],[Badran]]-Table3[[#This Row],[تحميل الموظف AX]]</f>
        <v>0</v>
      </c>
    </row>
    <row r="57" spans="1:14" x14ac:dyDescent="0.25">
      <c r="A57" s="6" t="s">
        <v>190</v>
      </c>
      <c r="B57" t="s">
        <v>66</v>
      </c>
      <c r="E57" t="b">
        <v>0</v>
      </c>
      <c r="F57" s="2">
        <v>2762</v>
      </c>
      <c r="G57" s="2">
        <v>2762</v>
      </c>
      <c r="H57" s="2"/>
      <c r="I57" s="2">
        <v>0</v>
      </c>
      <c r="J57" s="2">
        <v>0</v>
      </c>
      <c r="K57" s="2">
        <f>Table3[[#This Row],[رصيد مخصص 2021]]-Table3[[#This Row],[تحميل الموظف AX]]</f>
        <v>0</v>
      </c>
      <c r="L57" s="2"/>
      <c r="M57" s="2"/>
      <c r="N57" s="2">
        <f>Table3[[#This Row],[Badran]]-Table3[[#This Row],[تحميل الموظف AX]]</f>
        <v>0</v>
      </c>
    </row>
    <row r="58" spans="1:14" x14ac:dyDescent="0.25">
      <c r="A58" s="5" t="s">
        <v>151</v>
      </c>
      <c r="B58" t="s">
        <v>67</v>
      </c>
      <c r="C58" t="s">
        <v>67</v>
      </c>
      <c r="E58" t="b">
        <v>1</v>
      </c>
      <c r="F58" s="2">
        <v>1726</v>
      </c>
      <c r="G58" s="2"/>
      <c r="H58" s="2"/>
      <c r="I58" s="2">
        <v>1726</v>
      </c>
      <c r="J58" s="2">
        <v>1726</v>
      </c>
      <c r="K58" s="2">
        <f>Table3[[#This Row],[رصيد مخصص 2021]]-Table3[[#This Row],[تحميل الموظف AX]]</f>
        <v>0</v>
      </c>
      <c r="L58" s="2"/>
      <c r="M58" s="2">
        <v>1726</v>
      </c>
      <c r="N58" s="2">
        <f>Table3[[#This Row],[Badran]]-Table3[[#This Row],[تحميل الموظف AX]]</f>
        <v>0</v>
      </c>
    </row>
    <row r="59" spans="1:14" x14ac:dyDescent="0.25">
      <c r="A59" s="5" t="s">
        <v>152</v>
      </c>
      <c r="B59" t="s">
        <v>68</v>
      </c>
      <c r="C59" t="s">
        <v>68</v>
      </c>
      <c r="E59" t="b">
        <v>1</v>
      </c>
      <c r="F59" s="2">
        <v>1726</v>
      </c>
      <c r="G59" s="2"/>
      <c r="H59" s="2"/>
      <c r="I59" s="2">
        <v>1726</v>
      </c>
      <c r="J59" s="2">
        <v>1726</v>
      </c>
      <c r="K59" s="2">
        <f>Table3[[#This Row],[رصيد مخصص 2021]]-Table3[[#This Row],[تحميل الموظف AX]]</f>
        <v>0</v>
      </c>
      <c r="L59" s="2"/>
      <c r="M59" s="2">
        <v>1726</v>
      </c>
      <c r="N59" s="2">
        <f>Table3[[#This Row],[Badran]]-Table3[[#This Row],[تحميل الموظف AX]]</f>
        <v>0</v>
      </c>
    </row>
    <row r="60" spans="1:14" x14ac:dyDescent="0.25">
      <c r="A60" s="6" t="s">
        <v>153</v>
      </c>
      <c r="B60" t="s">
        <v>69</v>
      </c>
      <c r="C60" t="s">
        <v>69</v>
      </c>
      <c r="E60" t="b">
        <v>1</v>
      </c>
      <c r="F60" s="2">
        <v>2762</v>
      </c>
      <c r="G60" s="2"/>
      <c r="H60" s="2"/>
      <c r="I60" s="2">
        <v>2762</v>
      </c>
      <c r="J60" s="2">
        <v>2762</v>
      </c>
      <c r="K60" s="2">
        <f>Table3[[#This Row],[رصيد مخصص 2021]]-Table3[[#This Row],[تحميل الموظف AX]]</f>
        <v>0</v>
      </c>
      <c r="L60" s="2"/>
      <c r="M60" s="2">
        <v>2762</v>
      </c>
      <c r="N60" s="2">
        <f>Table3[[#This Row],[Badran]]-Table3[[#This Row],[تحميل الموظف AX]]</f>
        <v>0</v>
      </c>
    </row>
    <row r="61" spans="1:14" x14ac:dyDescent="0.25">
      <c r="A61" s="5" t="s">
        <v>154</v>
      </c>
      <c r="B61" t="s">
        <v>70</v>
      </c>
      <c r="C61" t="s">
        <v>70</v>
      </c>
      <c r="E61" t="b">
        <v>1</v>
      </c>
      <c r="F61" s="2">
        <v>2762</v>
      </c>
      <c r="G61" s="2"/>
      <c r="H61" s="2"/>
      <c r="I61" s="2">
        <v>2762</v>
      </c>
      <c r="J61" s="2">
        <v>2762</v>
      </c>
      <c r="K61" s="2">
        <f>Table3[[#This Row],[رصيد مخصص 2021]]-Table3[[#This Row],[تحميل الموظف AX]]</f>
        <v>0</v>
      </c>
      <c r="L61" s="2"/>
      <c r="M61" s="2">
        <v>2762</v>
      </c>
      <c r="N61" s="2">
        <f>Table3[[#This Row],[Badran]]-Table3[[#This Row],[تحميل الموظف AX]]</f>
        <v>0</v>
      </c>
    </row>
    <row r="62" spans="1:14" x14ac:dyDescent="0.25">
      <c r="A62" s="5" t="s">
        <v>155</v>
      </c>
      <c r="B62" t="s">
        <v>71</v>
      </c>
      <c r="C62" t="s">
        <v>71</v>
      </c>
      <c r="E62" t="b">
        <v>1</v>
      </c>
      <c r="F62" s="2">
        <v>2527</v>
      </c>
      <c r="G62" s="2"/>
      <c r="H62" s="2"/>
      <c r="I62" s="2">
        <v>2527</v>
      </c>
      <c r="J62" s="2">
        <v>2527</v>
      </c>
      <c r="K62" s="2">
        <f>Table3[[#This Row],[رصيد مخصص 2021]]-Table3[[#This Row],[تحميل الموظف AX]]</f>
        <v>0</v>
      </c>
      <c r="L62" s="2"/>
      <c r="M62" s="2">
        <v>2527</v>
      </c>
      <c r="N62" s="2">
        <f>Table3[[#This Row],[Badran]]-Table3[[#This Row],[تحميل الموظف AX]]</f>
        <v>0</v>
      </c>
    </row>
    <row r="63" spans="1:14" x14ac:dyDescent="0.25">
      <c r="A63" s="6" t="s">
        <v>156</v>
      </c>
      <c r="B63" t="s">
        <v>72</v>
      </c>
      <c r="C63" t="s">
        <v>72</v>
      </c>
      <c r="E63" t="b">
        <v>1</v>
      </c>
      <c r="F63" s="2">
        <v>3791</v>
      </c>
      <c r="G63" s="2"/>
      <c r="H63" s="2"/>
      <c r="I63" s="2">
        <v>3791</v>
      </c>
      <c r="J63" s="2">
        <v>3791</v>
      </c>
      <c r="K63" s="2">
        <f>Table3[[#This Row],[رصيد مخصص 2021]]-Table3[[#This Row],[تحميل الموظف AX]]</f>
        <v>0</v>
      </c>
      <c r="L63" s="2"/>
      <c r="M63" s="2">
        <v>3791</v>
      </c>
      <c r="N63" s="2">
        <f>Table3[[#This Row],[Badran]]-Table3[[#This Row],[تحميل الموظف AX]]</f>
        <v>0</v>
      </c>
    </row>
    <row r="64" spans="1:14" x14ac:dyDescent="0.25">
      <c r="A64" s="5" t="s">
        <v>157</v>
      </c>
      <c r="B64" t="s">
        <v>73</v>
      </c>
      <c r="C64" t="s">
        <v>73</v>
      </c>
      <c r="E64" t="b">
        <v>1</v>
      </c>
      <c r="F64" s="2">
        <v>808</v>
      </c>
      <c r="G64" s="2"/>
      <c r="H64" s="2"/>
      <c r="I64" s="2">
        <v>808</v>
      </c>
      <c r="J64" s="2">
        <v>808</v>
      </c>
      <c r="K64" s="2">
        <f>Table3[[#This Row],[رصيد مخصص 2021]]-Table3[[#This Row],[تحميل الموظف AX]]</f>
        <v>0</v>
      </c>
      <c r="L64" s="2"/>
      <c r="M64" s="2">
        <v>808</v>
      </c>
      <c r="N64" s="2">
        <f>Table3[[#This Row],[Badran]]-Table3[[#This Row],[تحميل الموظف AX]]</f>
        <v>0</v>
      </c>
    </row>
    <row r="65" spans="1:14" x14ac:dyDescent="0.25">
      <c r="A65" s="5" t="s">
        <v>158</v>
      </c>
      <c r="B65" t="s">
        <v>74</v>
      </c>
      <c r="C65" t="s">
        <v>74</v>
      </c>
      <c r="E65" t="b">
        <v>1</v>
      </c>
      <c r="F65" s="2">
        <v>840</v>
      </c>
      <c r="G65" s="2"/>
      <c r="H65" s="2"/>
      <c r="I65" s="2">
        <v>840</v>
      </c>
      <c r="J65" s="2">
        <v>840</v>
      </c>
      <c r="K65" s="2">
        <f>Table3[[#This Row],[رصيد مخصص 2021]]-Table3[[#This Row],[تحميل الموظف AX]]</f>
        <v>0</v>
      </c>
      <c r="L65" s="2"/>
      <c r="M65" s="2">
        <v>840</v>
      </c>
      <c r="N65" s="2">
        <f>Table3[[#This Row],[Badran]]-Table3[[#This Row],[تحميل الموظف AX]]</f>
        <v>0</v>
      </c>
    </row>
    <row r="66" spans="1:14" x14ac:dyDescent="0.25">
      <c r="A66" s="6" t="s">
        <v>159</v>
      </c>
      <c r="B66" t="s">
        <v>75</v>
      </c>
      <c r="C66" t="s">
        <v>75</v>
      </c>
      <c r="E66" t="b">
        <v>1</v>
      </c>
      <c r="F66" s="2">
        <v>840</v>
      </c>
      <c r="G66" s="2"/>
      <c r="H66" s="2"/>
      <c r="I66" s="2">
        <v>840</v>
      </c>
      <c r="J66" s="2">
        <v>840</v>
      </c>
      <c r="K66" s="2">
        <f>Table3[[#This Row],[رصيد مخصص 2021]]-Table3[[#This Row],[تحميل الموظف AX]]</f>
        <v>0</v>
      </c>
      <c r="L66" s="2"/>
      <c r="M66" s="2">
        <v>840</v>
      </c>
      <c r="N66" s="2">
        <f>Table3[[#This Row],[Badran]]-Table3[[#This Row],[تحميل الموظف AX]]</f>
        <v>0</v>
      </c>
    </row>
    <row r="67" spans="1:14" x14ac:dyDescent="0.25">
      <c r="A67" s="5" t="s">
        <v>160</v>
      </c>
      <c r="B67" t="s">
        <v>76</v>
      </c>
      <c r="C67" t="s">
        <v>76</v>
      </c>
      <c r="E67" t="b">
        <v>1</v>
      </c>
      <c r="F67" s="2">
        <v>840</v>
      </c>
      <c r="G67" s="2"/>
      <c r="H67" s="2"/>
      <c r="I67" s="2">
        <v>840</v>
      </c>
      <c r="J67" s="2">
        <v>840</v>
      </c>
      <c r="K67" s="2">
        <f>Table3[[#This Row],[رصيد مخصص 2021]]-Table3[[#This Row],[تحميل الموظف AX]]</f>
        <v>0</v>
      </c>
      <c r="L67" s="2"/>
      <c r="M67" s="2">
        <v>840</v>
      </c>
      <c r="N67" s="2">
        <f>Table3[[#This Row],[Badran]]-Table3[[#This Row],[تحميل الموظف AX]]</f>
        <v>0</v>
      </c>
    </row>
    <row r="68" spans="1:14" x14ac:dyDescent="0.25">
      <c r="A68" s="5" t="s">
        <v>191</v>
      </c>
      <c r="B68" t="s">
        <v>77</v>
      </c>
      <c r="E68" t="b">
        <v>0</v>
      </c>
      <c r="F68" s="2">
        <v>2338</v>
      </c>
      <c r="G68" s="2">
        <v>2213</v>
      </c>
      <c r="H68" s="2"/>
      <c r="I68" s="2">
        <v>125</v>
      </c>
      <c r="J68" s="2">
        <v>0</v>
      </c>
      <c r="K68" s="2">
        <f>Table3[[#This Row],[رصيد مخصص 2021]]-Table3[[#This Row],[تحميل الموظف AX]]</f>
        <v>125</v>
      </c>
      <c r="L68" s="2" t="s">
        <v>195</v>
      </c>
      <c r="M68" s="2"/>
      <c r="N68" s="2">
        <f>Table3[[#This Row],[Badran]]-Table3[[#This Row],[تحميل الموظف AX]]</f>
        <v>0</v>
      </c>
    </row>
    <row r="69" spans="1:14" x14ac:dyDescent="0.25">
      <c r="A69" s="6" t="s">
        <v>161</v>
      </c>
      <c r="B69" t="s">
        <v>78</v>
      </c>
      <c r="C69" t="s">
        <v>78</v>
      </c>
      <c r="E69" t="b">
        <v>1</v>
      </c>
      <c r="F69" s="2">
        <v>1687</v>
      </c>
      <c r="G69" s="2"/>
      <c r="H69" s="2"/>
      <c r="I69" s="2">
        <v>1687</v>
      </c>
      <c r="J69" s="2">
        <v>1687</v>
      </c>
      <c r="K69" s="2">
        <f>Table3[[#This Row],[رصيد مخصص 2021]]-Table3[[#This Row],[تحميل الموظف AX]]</f>
        <v>0</v>
      </c>
      <c r="L69" s="2"/>
      <c r="M69" s="2">
        <v>1687</v>
      </c>
      <c r="N69" s="2">
        <f>Table3[[#This Row],[Badran]]-Table3[[#This Row],[تحميل الموظف AX]]</f>
        <v>0</v>
      </c>
    </row>
    <row r="70" spans="1:14" x14ac:dyDescent="0.25">
      <c r="A70" s="5" t="s">
        <v>162</v>
      </c>
      <c r="B70" t="s">
        <v>79</v>
      </c>
      <c r="C70" t="s">
        <v>79</v>
      </c>
      <c r="E70" t="b">
        <v>1</v>
      </c>
      <c r="F70" s="2">
        <v>462</v>
      </c>
      <c r="G70" s="2"/>
      <c r="H70" s="2"/>
      <c r="I70" s="2">
        <v>462</v>
      </c>
      <c r="J70" s="2">
        <v>462</v>
      </c>
      <c r="K70" s="2">
        <f>Table3[[#This Row],[رصيد مخصص 2021]]-Table3[[#This Row],[تحميل الموظف AX]]</f>
        <v>0</v>
      </c>
      <c r="L70" s="2"/>
      <c r="M70" s="2">
        <v>462</v>
      </c>
      <c r="N70" s="2">
        <f>Table3[[#This Row],[Badran]]-Table3[[#This Row],[تحميل الموظف AX]]</f>
        <v>0</v>
      </c>
    </row>
    <row r="71" spans="1:14" x14ac:dyDescent="0.25">
      <c r="A71" s="5" t="s">
        <v>163</v>
      </c>
      <c r="B71" t="s">
        <v>80</v>
      </c>
      <c r="C71" t="s">
        <v>80</v>
      </c>
      <c r="E71" t="b">
        <v>1</v>
      </c>
      <c r="F71" s="2">
        <v>607</v>
      </c>
      <c r="G71" s="2"/>
      <c r="H71" s="2"/>
      <c r="I71" s="2">
        <v>607</v>
      </c>
      <c r="J71" s="2">
        <v>607</v>
      </c>
      <c r="K71" s="2">
        <f>Table3[[#This Row],[رصيد مخصص 2021]]-Table3[[#This Row],[تحميل الموظف AX]]</f>
        <v>0</v>
      </c>
      <c r="L71" s="2"/>
      <c r="M71" s="2">
        <v>607</v>
      </c>
      <c r="N71" s="2">
        <f>Table3[[#This Row],[Badran]]-Table3[[#This Row],[تحميل الموظف AX]]</f>
        <v>0</v>
      </c>
    </row>
    <row r="72" spans="1:14" x14ac:dyDescent="0.25">
      <c r="A72" s="6" t="s">
        <v>164</v>
      </c>
      <c r="B72" t="s">
        <v>81</v>
      </c>
      <c r="C72" t="s">
        <v>81</v>
      </c>
      <c r="E72" t="b">
        <v>1</v>
      </c>
      <c r="F72" s="2">
        <v>607</v>
      </c>
      <c r="G72" s="2"/>
      <c r="H72" s="2"/>
      <c r="I72" s="2">
        <v>607</v>
      </c>
      <c r="J72" s="2">
        <v>607</v>
      </c>
      <c r="K72" s="2">
        <f>Table3[[#This Row],[رصيد مخصص 2021]]-Table3[[#This Row],[تحميل الموظف AX]]</f>
        <v>0</v>
      </c>
      <c r="L72" s="2"/>
      <c r="M72" s="2">
        <v>607</v>
      </c>
      <c r="N72" s="2">
        <f>Table3[[#This Row],[Badran]]-Table3[[#This Row],[تحميل الموظف AX]]</f>
        <v>0</v>
      </c>
    </row>
    <row r="73" spans="1:14" x14ac:dyDescent="0.25">
      <c r="A73" s="5" t="s">
        <v>165</v>
      </c>
      <c r="B73" t="s">
        <v>82</v>
      </c>
      <c r="C73" t="s">
        <v>82</v>
      </c>
      <c r="E73" t="b">
        <v>1</v>
      </c>
      <c r="F73" s="2">
        <v>1392</v>
      </c>
      <c r="G73" s="2"/>
      <c r="H73" s="2"/>
      <c r="I73" s="2">
        <v>1392</v>
      </c>
      <c r="J73" s="2">
        <v>1392</v>
      </c>
      <c r="K73" s="2">
        <f>Table3[[#This Row],[رصيد مخصص 2021]]-Table3[[#This Row],[تحميل الموظف AX]]</f>
        <v>0</v>
      </c>
      <c r="L73" s="2"/>
      <c r="M73" s="2">
        <v>1392</v>
      </c>
      <c r="N73" s="2">
        <f>Table3[[#This Row],[Badran]]-Table3[[#This Row],[تحميل الموظف AX]]</f>
        <v>0</v>
      </c>
    </row>
    <row r="74" spans="1:14" x14ac:dyDescent="0.25">
      <c r="A74" s="5" t="s">
        <v>166</v>
      </c>
      <c r="B74" t="s">
        <v>83</v>
      </c>
      <c r="C74" t="s">
        <v>83</v>
      </c>
      <c r="E74" t="b">
        <v>1</v>
      </c>
      <c r="F74" s="2">
        <v>522</v>
      </c>
      <c r="G74" s="2"/>
      <c r="H74" s="2"/>
      <c r="I74" s="2">
        <v>522</v>
      </c>
      <c r="J74" s="2">
        <v>522</v>
      </c>
      <c r="K74" s="2">
        <f>Table3[[#This Row],[رصيد مخصص 2021]]-Table3[[#This Row],[تحميل الموظف AX]]</f>
        <v>0</v>
      </c>
      <c r="L74" s="2"/>
      <c r="M74" s="2">
        <v>522</v>
      </c>
      <c r="N74" s="2">
        <f>Table3[[#This Row],[Badran]]-Table3[[#This Row],[تحميل الموظف AX]]</f>
        <v>0</v>
      </c>
    </row>
    <row r="75" spans="1:14" x14ac:dyDescent="0.25">
      <c r="A75" s="6" t="s">
        <v>167</v>
      </c>
      <c r="B75" t="s">
        <v>84</v>
      </c>
      <c r="C75" t="s">
        <v>84</v>
      </c>
      <c r="E75" t="b">
        <v>1</v>
      </c>
      <c r="F75" s="2">
        <v>522</v>
      </c>
      <c r="G75" s="2"/>
      <c r="H75" s="2"/>
      <c r="I75" s="2">
        <v>522</v>
      </c>
      <c r="J75" s="2">
        <v>522</v>
      </c>
      <c r="K75" s="2">
        <f>Table3[[#This Row],[رصيد مخصص 2021]]-Table3[[#This Row],[تحميل الموظف AX]]</f>
        <v>0</v>
      </c>
      <c r="L75" s="2"/>
      <c r="M75" s="2">
        <v>522</v>
      </c>
      <c r="N75" s="2">
        <f>Table3[[#This Row],[Badran]]-Table3[[#This Row],[تحميل الموظف AX]]</f>
        <v>0</v>
      </c>
    </row>
    <row r="76" spans="1:14" x14ac:dyDescent="0.25">
      <c r="A76" s="5" t="s">
        <v>168</v>
      </c>
      <c r="B76" t="s">
        <v>85</v>
      </c>
      <c r="C76" t="s">
        <v>85</v>
      </c>
      <c r="E76" t="b">
        <v>1</v>
      </c>
      <c r="F76" s="2">
        <v>522</v>
      </c>
      <c r="G76" s="2"/>
      <c r="H76" s="2"/>
      <c r="I76" s="2">
        <v>522</v>
      </c>
      <c r="J76" s="2">
        <v>522</v>
      </c>
      <c r="K76" s="2">
        <f>Table3[[#This Row],[رصيد مخصص 2021]]-Table3[[#This Row],[تحميل الموظف AX]]</f>
        <v>0</v>
      </c>
      <c r="L76" s="2"/>
      <c r="M76" s="2">
        <v>522</v>
      </c>
      <c r="N76" s="2">
        <f>Table3[[#This Row],[Badran]]-Table3[[#This Row],[تحميل الموظف AX]]</f>
        <v>0</v>
      </c>
    </row>
    <row r="77" spans="1:14" x14ac:dyDescent="0.25">
      <c r="A77" s="5" t="s">
        <v>169</v>
      </c>
      <c r="B77" t="s">
        <v>86</v>
      </c>
      <c r="C77" t="s">
        <v>86</v>
      </c>
      <c r="E77" t="b">
        <v>1</v>
      </c>
      <c r="F77" s="2">
        <v>2088</v>
      </c>
      <c r="G77" s="2"/>
      <c r="H77" s="2"/>
      <c r="I77" s="2">
        <v>2088</v>
      </c>
      <c r="J77" s="2">
        <v>2088</v>
      </c>
      <c r="K77" s="2">
        <f>Table3[[#This Row],[رصيد مخصص 2021]]-Table3[[#This Row],[تحميل الموظف AX]]</f>
        <v>0</v>
      </c>
      <c r="L77" s="2"/>
      <c r="M77" s="2">
        <v>2088</v>
      </c>
      <c r="N77" s="2">
        <f>Table3[[#This Row],[Badran]]-Table3[[#This Row],[تحميل الموظف AX]]</f>
        <v>0</v>
      </c>
    </row>
    <row r="78" spans="1:14" x14ac:dyDescent="0.25">
      <c r="A78" s="6" t="s">
        <v>170</v>
      </c>
      <c r="B78" t="s">
        <v>87</v>
      </c>
      <c r="C78" t="s">
        <v>87</v>
      </c>
      <c r="E78" t="b">
        <v>1</v>
      </c>
      <c r="F78" s="2">
        <v>522</v>
      </c>
      <c r="G78" s="2"/>
      <c r="H78" s="2"/>
      <c r="I78" s="2">
        <v>522</v>
      </c>
      <c r="J78" s="2">
        <v>522</v>
      </c>
      <c r="K78" s="2">
        <f>Table3[[#This Row],[رصيد مخصص 2021]]-Table3[[#This Row],[تحميل الموظف AX]]</f>
        <v>0</v>
      </c>
      <c r="L78" s="2"/>
      <c r="M78" s="2">
        <v>522</v>
      </c>
      <c r="N78" s="2">
        <f>Table3[[#This Row],[Badran]]-Table3[[#This Row],[تحميل الموظف AX]]</f>
        <v>0</v>
      </c>
    </row>
    <row r="79" spans="1:14" x14ac:dyDescent="0.25">
      <c r="A79" s="5" t="s">
        <v>171</v>
      </c>
      <c r="B79" t="s">
        <v>88</v>
      </c>
      <c r="C79" t="s">
        <v>88</v>
      </c>
      <c r="E79" t="b">
        <v>1</v>
      </c>
      <c r="F79" s="2">
        <v>522</v>
      </c>
      <c r="G79" s="2"/>
      <c r="H79" s="2"/>
      <c r="I79" s="2">
        <v>522</v>
      </c>
      <c r="J79" s="2">
        <v>522</v>
      </c>
      <c r="K79" s="2">
        <f>Table3[[#This Row],[رصيد مخصص 2021]]-Table3[[#This Row],[تحميل الموظف AX]]</f>
        <v>0</v>
      </c>
      <c r="L79" s="2"/>
      <c r="M79" s="2">
        <v>522</v>
      </c>
      <c r="N79" s="2">
        <f>Table3[[#This Row],[Badran]]-Table3[[#This Row],[تحميل الموظف AX]]</f>
        <v>0</v>
      </c>
    </row>
    <row r="80" spans="1:14" x14ac:dyDescent="0.25">
      <c r="A80" s="5" t="s">
        <v>172</v>
      </c>
      <c r="B80" t="s">
        <v>89</v>
      </c>
      <c r="C80" t="s">
        <v>89</v>
      </c>
      <c r="E80" t="b">
        <v>1</v>
      </c>
      <c r="F80" s="2">
        <v>522</v>
      </c>
      <c r="G80" s="2"/>
      <c r="H80" s="2"/>
      <c r="I80" s="2">
        <v>522</v>
      </c>
      <c r="J80" s="2">
        <v>522</v>
      </c>
      <c r="K80" s="2">
        <f>Table3[[#This Row],[رصيد مخصص 2021]]-Table3[[#This Row],[تحميل الموظف AX]]</f>
        <v>0</v>
      </c>
      <c r="L80" s="2"/>
      <c r="M80" s="2">
        <v>522</v>
      </c>
      <c r="N80" s="2">
        <f>Table3[[#This Row],[Badran]]-Table3[[#This Row],[تحميل الموظف AX]]</f>
        <v>0</v>
      </c>
    </row>
    <row r="81" spans="1:14" x14ac:dyDescent="0.25">
      <c r="A81" s="6" t="s">
        <v>173</v>
      </c>
      <c r="B81" t="s">
        <v>90</v>
      </c>
      <c r="C81" t="s">
        <v>90</v>
      </c>
      <c r="E81" t="b">
        <v>1</v>
      </c>
      <c r="F81" s="2">
        <v>522</v>
      </c>
      <c r="G81" s="2"/>
      <c r="H81" s="2"/>
      <c r="I81" s="2">
        <v>522</v>
      </c>
      <c r="J81" s="2">
        <v>522</v>
      </c>
      <c r="K81" s="2">
        <f>Table3[[#This Row],[رصيد مخصص 2021]]-Table3[[#This Row],[تحميل الموظف AX]]</f>
        <v>0</v>
      </c>
      <c r="L81" s="2"/>
      <c r="M81" s="2">
        <v>522</v>
      </c>
      <c r="N81" s="2">
        <f>Table3[[#This Row],[Badran]]-Table3[[#This Row],[تحميل الموظف AX]]</f>
        <v>0</v>
      </c>
    </row>
    <row r="82" spans="1:14" x14ac:dyDescent="0.25">
      <c r="A82" s="5" t="s">
        <v>174</v>
      </c>
      <c r="B82" t="s">
        <v>91</v>
      </c>
      <c r="C82" t="s">
        <v>91</v>
      </c>
      <c r="E82" t="b">
        <v>1</v>
      </c>
      <c r="F82" s="2">
        <v>522</v>
      </c>
      <c r="G82" s="2"/>
      <c r="H82" s="2"/>
      <c r="I82" s="2">
        <v>522</v>
      </c>
      <c r="J82" s="2">
        <v>522</v>
      </c>
      <c r="K82" s="2">
        <f>Table3[[#This Row],[رصيد مخصص 2021]]-Table3[[#This Row],[تحميل الموظف AX]]</f>
        <v>0</v>
      </c>
      <c r="L82" s="2"/>
      <c r="M82" s="2">
        <v>522</v>
      </c>
      <c r="N82" s="2">
        <f>Table3[[#This Row],[Badran]]-Table3[[#This Row],[تحميل الموظف AX]]</f>
        <v>0</v>
      </c>
    </row>
    <row r="83" spans="1:14" x14ac:dyDescent="0.25">
      <c r="A83" s="5" t="s">
        <v>175</v>
      </c>
      <c r="B83" t="s">
        <v>92</v>
      </c>
      <c r="C83" t="s">
        <v>92</v>
      </c>
      <c r="E83" t="b">
        <v>1</v>
      </c>
      <c r="F83" s="2">
        <v>346</v>
      </c>
      <c r="G83" s="2"/>
      <c r="H83" s="2"/>
      <c r="I83" s="2">
        <v>346</v>
      </c>
      <c r="J83" s="2">
        <v>346</v>
      </c>
      <c r="K83" s="2">
        <f>Table3[[#This Row],[رصيد مخصص 2021]]-Table3[[#This Row],[تحميل الموظف AX]]</f>
        <v>0</v>
      </c>
      <c r="L83" s="2"/>
      <c r="M83" s="2">
        <v>346</v>
      </c>
      <c r="N83" s="2">
        <f>Table3[[#This Row],[Badran]]-Table3[[#This Row],[تحميل الموظف AX]]</f>
        <v>0</v>
      </c>
    </row>
    <row r="84" spans="1:14" x14ac:dyDescent="0.25">
      <c r="A84" s="6" t="s">
        <v>176</v>
      </c>
      <c r="B84" t="s">
        <v>93</v>
      </c>
      <c r="C84" t="s">
        <v>93</v>
      </c>
      <c r="E84" t="b">
        <v>1</v>
      </c>
      <c r="F84" s="2">
        <v>346</v>
      </c>
      <c r="G84" s="2"/>
      <c r="H84" s="2"/>
      <c r="I84" s="2">
        <v>346</v>
      </c>
      <c r="J84" s="2">
        <v>346</v>
      </c>
      <c r="K84" s="2">
        <f>Table3[[#This Row],[رصيد مخصص 2021]]-Table3[[#This Row],[تحميل الموظف AX]]</f>
        <v>0</v>
      </c>
      <c r="L84" s="2"/>
      <c r="M84" s="2">
        <v>346</v>
      </c>
      <c r="N84" s="2">
        <f>Table3[[#This Row],[Badran]]-Table3[[#This Row],[تحميل الموظف AX]]</f>
        <v>0</v>
      </c>
    </row>
    <row r="85" spans="1:14" x14ac:dyDescent="0.25">
      <c r="A85" s="5" t="s">
        <v>177</v>
      </c>
      <c r="B85" t="s">
        <v>94</v>
      </c>
      <c r="C85" t="s">
        <v>94</v>
      </c>
      <c r="E85" t="b">
        <v>1</v>
      </c>
      <c r="F85" s="2">
        <v>1914</v>
      </c>
      <c r="G85" s="2"/>
      <c r="H85" s="2"/>
      <c r="I85" s="2">
        <v>1914</v>
      </c>
      <c r="J85" s="2">
        <v>1914</v>
      </c>
      <c r="K85" s="2">
        <f>Table3[[#This Row],[رصيد مخصص 2021]]-Table3[[#This Row],[تحميل الموظف AX]]</f>
        <v>0</v>
      </c>
      <c r="L85" s="2"/>
      <c r="M85" s="2">
        <v>1914</v>
      </c>
      <c r="N85" s="2">
        <f>Table3[[#This Row],[Badran]]-Table3[[#This Row],[تحميل الموظف AX]]</f>
        <v>0</v>
      </c>
    </row>
    <row r="86" spans="1:14" x14ac:dyDescent="0.25">
      <c r="A86" s="5" t="s">
        <v>178</v>
      </c>
      <c r="B86" t="s">
        <v>95</v>
      </c>
      <c r="C86" t="s">
        <v>95</v>
      </c>
      <c r="E86" t="b">
        <v>1</v>
      </c>
      <c r="F86" s="2">
        <v>1668</v>
      </c>
      <c r="G86" s="2"/>
      <c r="H86" s="2"/>
      <c r="I86" s="2">
        <v>1668</v>
      </c>
      <c r="J86" s="2">
        <v>1668</v>
      </c>
      <c r="K86" s="2">
        <f>Table3[[#This Row],[رصيد مخصص 2021]]-Table3[[#This Row],[تحميل الموظف AX]]</f>
        <v>0</v>
      </c>
      <c r="L86" s="2"/>
      <c r="M86" s="2">
        <v>1668</v>
      </c>
      <c r="N86" s="2">
        <f>Table3[[#This Row],[Badran]]-Table3[[#This Row],[تحميل الموظف AX]]</f>
        <v>0</v>
      </c>
    </row>
    <row r="87" spans="1:14" x14ac:dyDescent="0.25">
      <c r="A87" s="6" t="s">
        <v>179</v>
      </c>
      <c r="B87" t="s">
        <v>96</v>
      </c>
      <c r="C87" t="s">
        <v>96</v>
      </c>
      <c r="E87" t="b">
        <v>1</v>
      </c>
      <c r="F87" s="2">
        <v>346</v>
      </c>
      <c r="G87" s="2"/>
      <c r="H87" s="2"/>
      <c r="I87" s="2">
        <v>346</v>
      </c>
      <c r="J87" s="2">
        <v>346</v>
      </c>
      <c r="K87" s="2">
        <f>Table3[[#This Row],[رصيد مخصص 2021]]-Table3[[#This Row],[تحميل الموظف AX]]</f>
        <v>0</v>
      </c>
      <c r="L87" s="2"/>
      <c r="M87" s="2">
        <v>346</v>
      </c>
      <c r="N87" s="2">
        <f>Table3[[#This Row],[Badran]]-Table3[[#This Row],[تحميل الموظف AX]]</f>
        <v>0</v>
      </c>
    </row>
    <row r="88" spans="1:14" x14ac:dyDescent="0.25">
      <c r="A88" s="5" t="s">
        <v>180</v>
      </c>
      <c r="B88" t="s">
        <v>97</v>
      </c>
      <c r="C88" t="s">
        <v>97</v>
      </c>
      <c r="E88" t="b">
        <v>1</v>
      </c>
      <c r="F88" s="2">
        <v>1498</v>
      </c>
      <c r="G88" s="2"/>
      <c r="H88" s="2"/>
      <c r="I88" s="2">
        <v>1498</v>
      </c>
      <c r="J88" s="2">
        <v>1498</v>
      </c>
      <c r="K88" s="2">
        <f>Table3[[#This Row],[رصيد مخصص 2021]]-Table3[[#This Row],[تحميل الموظف AX]]</f>
        <v>0</v>
      </c>
      <c r="L88" s="2"/>
      <c r="M88" s="2">
        <v>1498</v>
      </c>
      <c r="N88" s="2">
        <f>Table3[[#This Row],[Badran]]-Table3[[#This Row],[تحميل الموظف AX]]</f>
        <v>0</v>
      </c>
    </row>
    <row r="89" spans="1:14" x14ac:dyDescent="0.25">
      <c r="A89" s="5" t="s">
        <v>181</v>
      </c>
      <c r="B89" t="s">
        <v>98</v>
      </c>
      <c r="C89" t="s">
        <v>98</v>
      </c>
      <c r="E89" t="b">
        <v>1</v>
      </c>
      <c r="F89" s="2">
        <v>2308</v>
      </c>
      <c r="G89" s="2"/>
      <c r="H89" s="2"/>
      <c r="I89" s="2">
        <v>2308</v>
      </c>
      <c r="J89" s="2">
        <v>2308</v>
      </c>
      <c r="K89" s="2">
        <f>Table3[[#This Row],[رصيد مخصص 2021]]-Table3[[#This Row],[تحميل الموظف AX]]</f>
        <v>0</v>
      </c>
      <c r="L89" s="2"/>
      <c r="M89" s="2">
        <v>2308</v>
      </c>
      <c r="N89" s="2">
        <f>Table3[[#This Row],[Badran]]-Table3[[#This Row],[تحميل الموظف AX]]</f>
        <v>0</v>
      </c>
    </row>
    <row r="90" spans="1:14" x14ac:dyDescent="0.25">
      <c r="A90" s="6" t="s">
        <v>182</v>
      </c>
      <c r="B90" t="s">
        <v>99</v>
      </c>
      <c r="C90" t="s">
        <v>99</v>
      </c>
      <c r="E90" t="b">
        <v>1</v>
      </c>
      <c r="F90" s="2">
        <v>791</v>
      </c>
      <c r="G90" s="2"/>
      <c r="H90" s="2"/>
      <c r="I90" s="2">
        <v>791</v>
      </c>
      <c r="J90" s="2">
        <v>791</v>
      </c>
      <c r="K90" s="2">
        <f>Table3[[#This Row],[رصيد مخصص 2021]]-Table3[[#This Row],[تحميل الموظف AX]]</f>
        <v>0</v>
      </c>
      <c r="L90" s="2"/>
      <c r="M90" s="2">
        <v>791</v>
      </c>
      <c r="N90" s="2">
        <f>Table3[[#This Row],[Badran]]-Table3[[#This Row],[تحميل الموظف AX]]</f>
        <v>0</v>
      </c>
    </row>
    <row r="91" spans="1:14" x14ac:dyDescent="0.25">
      <c r="A91" s="5" t="s">
        <v>183</v>
      </c>
      <c r="B91" t="s">
        <v>100</v>
      </c>
      <c r="C91" t="s">
        <v>100</v>
      </c>
      <c r="E91" t="b">
        <v>1</v>
      </c>
      <c r="F91" s="2">
        <v>519</v>
      </c>
      <c r="G91" s="2"/>
      <c r="H91" s="2"/>
      <c r="I91" s="2">
        <v>519</v>
      </c>
      <c r="J91" s="2">
        <v>519</v>
      </c>
      <c r="K91" s="2">
        <f>Table3[[#This Row],[رصيد مخصص 2021]]-Table3[[#This Row],[تحميل الموظف AX]]</f>
        <v>0</v>
      </c>
      <c r="L91" s="2"/>
      <c r="M91" s="2">
        <v>519</v>
      </c>
      <c r="N91" s="2">
        <f>Table3[[#This Row],[Badran]]-Table3[[#This Row],[تحميل الموظف AX]]</f>
        <v>0</v>
      </c>
    </row>
    <row r="92" spans="1:14" x14ac:dyDescent="0.25">
      <c r="A92" s="5" t="s">
        <v>194</v>
      </c>
      <c r="F92" s="2">
        <f t="shared" ref="F92:K92" si="0">SUBTOTAL(109,F2:F91)</f>
        <v>260491</v>
      </c>
      <c r="G92" s="2">
        <f>SUBTOTAL(109,G2:G91)</f>
        <v>23011</v>
      </c>
      <c r="H92" s="2">
        <f t="shared" si="0"/>
        <v>770</v>
      </c>
      <c r="I92" s="2">
        <f t="shared" si="0"/>
        <v>237480</v>
      </c>
      <c r="J92" s="2">
        <f t="shared" si="0"/>
        <v>237208</v>
      </c>
      <c r="K92" s="2">
        <f t="shared" si="0"/>
        <v>272</v>
      </c>
      <c r="L92" s="2"/>
      <c r="M92" s="2">
        <f>SUBTOTAL(109,M2:M91)</f>
        <v>237978</v>
      </c>
      <c r="N92" s="2">
        <f>Table3[[#This Row],[Badran]]-Table3[[#This Row],[تحميل الموظف AX]]</f>
        <v>770</v>
      </c>
    </row>
    <row r="93" spans="1:14" x14ac:dyDescent="0.25">
      <c r="A93" s="6"/>
    </row>
  </sheetData>
  <conditionalFormatting sqref="K2:K91">
    <cfRule type="cellIs" dxfId="2" priority="1" operator="not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56" workbookViewId="0">
      <selection activeCell="D2" sqref="D2:D91"/>
    </sheetView>
  </sheetViews>
  <sheetFormatPr defaultRowHeight="15" x14ac:dyDescent="0.25"/>
  <cols>
    <col min="4" max="4" width="31.7109375" bestFit="1" customWidth="1"/>
  </cols>
  <sheetData>
    <row r="1" spans="1:6" x14ac:dyDescent="0.25">
      <c r="A1" t="s">
        <v>0</v>
      </c>
    </row>
    <row r="2" spans="1:6" x14ac:dyDescent="0.25">
      <c r="A2" t="s">
        <v>11</v>
      </c>
      <c r="D2" t="s">
        <v>102</v>
      </c>
      <c r="E2">
        <v>885</v>
      </c>
      <c r="F2">
        <f>A2-E2</f>
        <v>0</v>
      </c>
    </row>
    <row r="3" spans="1:6" x14ac:dyDescent="0.25">
      <c r="A3" t="s">
        <v>12</v>
      </c>
      <c r="D3" t="s">
        <v>103</v>
      </c>
      <c r="E3">
        <v>1004</v>
      </c>
      <c r="F3">
        <f t="shared" ref="F3:F66" si="0">A3-E3</f>
        <v>0</v>
      </c>
    </row>
    <row r="4" spans="1:6" x14ac:dyDescent="0.25">
      <c r="A4" t="s">
        <v>13</v>
      </c>
      <c r="D4" t="s">
        <v>104</v>
      </c>
      <c r="E4">
        <v>1027</v>
      </c>
      <c r="F4">
        <f t="shared" si="0"/>
        <v>0</v>
      </c>
    </row>
    <row r="5" spans="1:6" x14ac:dyDescent="0.25">
      <c r="A5" t="s">
        <v>14</v>
      </c>
      <c r="D5" t="s">
        <v>105</v>
      </c>
      <c r="E5">
        <v>1074</v>
      </c>
      <c r="F5">
        <f t="shared" si="0"/>
        <v>0</v>
      </c>
    </row>
    <row r="6" spans="1:6" x14ac:dyDescent="0.25">
      <c r="A6" t="s">
        <v>15</v>
      </c>
      <c r="D6" t="s">
        <v>106</v>
      </c>
      <c r="E6">
        <v>1076</v>
      </c>
      <c r="F6">
        <f t="shared" si="0"/>
        <v>0</v>
      </c>
    </row>
    <row r="7" spans="1:6" x14ac:dyDescent="0.25">
      <c r="A7" t="s">
        <v>16</v>
      </c>
      <c r="D7" t="s">
        <v>107</v>
      </c>
      <c r="E7">
        <v>1080</v>
      </c>
      <c r="F7">
        <f t="shared" si="0"/>
        <v>0</v>
      </c>
    </row>
    <row r="8" spans="1:6" x14ac:dyDescent="0.25">
      <c r="A8" t="s">
        <v>17</v>
      </c>
      <c r="D8" t="s">
        <v>108</v>
      </c>
      <c r="E8">
        <v>1093</v>
      </c>
      <c r="F8">
        <f t="shared" si="0"/>
        <v>0</v>
      </c>
    </row>
    <row r="9" spans="1:6" x14ac:dyDescent="0.25">
      <c r="A9" t="s">
        <v>18</v>
      </c>
      <c r="D9" t="s">
        <v>109</v>
      </c>
      <c r="E9">
        <v>1161</v>
      </c>
      <c r="F9">
        <f t="shared" si="0"/>
        <v>0</v>
      </c>
    </row>
    <row r="10" spans="1:6" x14ac:dyDescent="0.25">
      <c r="A10" t="s">
        <v>19</v>
      </c>
      <c r="D10" t="s">
        <v>110</v>
      </c>
      <c r="E10">
        <v>1163</v>
      </c>
      <c r="F10">
        <f t="shared" si="0"/>
        <v>0</v>
      </c>
    </row>
    <row r="11" spans="1:6" x14ac:dyDescent="0.25">
      <c r="A11" t="s">
        <v>20</v>
      </c>
      <c r="D11" t="s">
        <v>111</v>
      </c>
      <c r="E11">
        <v>1169</v>
      </c>
      <c r="F11">
        <f t="shared" si="0"/>
        <v>0</v>
      </c>
    </row>
    <row r="12" spans="1:6" x14ac:dyDescent="0.25">
      <c r="A12" t="s">
        <v>21</v>
      </c>
      <c r="D12" t="s">
        <v>112</v>
      </c>
      <c r="E12">
        <v>1180</v>
      </c>
      <c r="F12">
        <f t="shared" si="0"/>
        <v>0</v>
      </c>
    </row>
    <row r="13" spans="1:6" x14ac:dyDescent="0.25">
      <c r="A13" t="s">
        <v>22</v>
      </c>
      <c r="D13" t="s">
        <v>113</v>
      </c>
      <c r="E13">
        <v>1204</v>
      </c>
      <c r="F13">
        <f t="shared" si="0"/>
        <v>0</v>
      </c>
    </row>
    <row r="14" spans="1:6" x14ac:dyDescent="0.25">
      <c r="A14" t="s">
        <v>23</v>
      </c>
      <c r="D14" t="s">
        <v>114</v>
      </c>
      <c r="E14">
        <v>1214</v>
      </c>
      <c r="F14">
        <f t="shared" si="0"/>
        <v>0</v>
      </c>
    </row>
    <row r="15" spans="1:6" x14ac:dyDescent="0.25">
      <c r="A15" t="s">
        <v>24</v>
      </c>
      <c r="D15" t="s">
        <v>115</v>
      </c>
      <c r="E15">
        <v>1261</v>
      </c>
      <c r="F15">
        <f t="shared" si="0"/>
        <v>0</v>
      </c>
    </row>
    <row r="16" spans="1:6" x14ac:dyDescent="0.25">
      <c r="A16" t="s">
        <v>25</v>
      </c>
      <c r="D16" t="s">
        <v>116</v>
      </c>
      <c r="E16">
        <v>1262</v>
      </c>
      <c r="F16">
        <f t="shared" si="0"/>
        <v>0</v>
      </c>
    </row>
    <row r="17" spans="1:6" x14ac:dyDescent="0.25">
      <c r="A17" t="s">
        <v>26</v>
      </c>
      <c r="D17" t="s">
        <v>117</v>
      </c>
      <c r="E17">
        <v>1266</v>
      </c>
      <c r="F17">
        <f t="shared" si="0"/>
        <v>0</v>
      </c>
    </row>
    <row r="18" spans="1:6" x14ac:dyDescent="0.25">
      <c r="A18" t="s">
        <v>27</v>
      </c>
      <c r="D18" t="s">
        <v>118</v>
      </c>
      <c r="E18">
        <v>1272</v>
      </c>
      <c r="F18">
        <f t="shared" si="0"/>
        <v>0</v>
      </c>
    </row>
    <row r="19" spans="1:6" x14ac:dyDescent="0.25">
      <c r="A19" t="s">
        <v>28</v>
      </c>
      <c r="D19" t="s">
        <v>119</v>
      </c>
      <c r="E19">
        <v>1282</v>
      </c>
      <c r="F19">
        <f t="shared" si="0"/>
        <v>0</v>
      </c>
    </row>
    <row r="20" spans="1:6" x14ac:dyDescent="0.25">
      <c r="A20" t="s">
        <v>29</v>
      </c>
      <c r="D20" t="s">
        <v>120</v>
      </c>
      <c r="E20">
        <v>1288</v>
      </c>
      <c r="F20">
        <f t="shared" si="0"/>
        <v>0</v>
      </c>
    </row>
    <row r="21" spans="1:6" x14ac:dyDescent="0.25">
      <c r="A21" t="s">
        <v>30</v>
      </c>
      <c r="D21" t="s">
        <v>121</v>
      </c>
      <c r="E21">
        <v>1293</v>
      </c>
      <c r="F21">
        <f t="shared" si="0"/>
        <v>0</v>
      </c>
    </row>
    <row r="22" spans="1:6" x14ac:dyDescent="0.25">
      <c r="A22" t="s">
        <v>31</v>
      </c>
      <c r="D22" t="s">
        <v>122</v>
      </c>
      <c r="E22">
        <v>1295</v>
      </c>
      <c r="F22">
        <f t="shared" si="0"/>
        <v>0</v>
      </c>
    </row>
    <row r="23" spans="1:6" x14ac:dyDescent="0.25">
      <c r="A23" t="s">
        <v>32</v>
      </c>
      <c r="D23" t="s">
        <v>123</v>
      </c>
      <c r="E23">
        <v>1306</v>
      </c>
      <c r="F23">
        <f t="shared" si="0"/>
        <v>0</v>
      </c>
    </row>
    <row r="24" spans="1:6" x14ac:dyDescent="0.25">
      <c r="A24" t="s">
        <v>33</v>
      </c>
      <c r="D24" t="s">
        <v>124</v>
      </c>
      <c r="E24">
        <v>1376</v>
      </c>
      <c r="F24">
        <f t="shared" si="0"/>
        <v>0</v>
      </c>
    </row>
    <row r="25" spans="1:6" x14ac:dyDescent="0.25">
      <c r="A25" t="s">
        <v>34</v>
      </c>
      <c r="D25" t="s">
        <v>184</v>
      </c>
      <c r="E25">
        <v>1429</v>
      </c>
      <c r="F25">
        <f t="shared" si="0"/>
        <v>0</v>
      </c>
    </row>
    <row r="26" spans="1:6" x14ac:dyDescent="0.25">
      <c r="A26" t="s">
        <v>35</v>
      </c>
      <c r="D26" t="s">
        <v>125</v>
      </c>
      <c r="E26">
        <v>1436</v>
      </c>
      <c r="F26">
        <f t="shared" si="0"/>
        <v>0</v>
      </c>
    </row>
    <row r="27" spans="1:6" x14ac:dyDescent="0.25">
      <c r="A27" t="s">
        <v>36</v>
      </c>
      <c r="D27" t="s">
        <v>126</v>
      </c>
      <c r="E27">
        <v>1495</v>
      </c>
      <c r="F27">
        <f t="shared" si="0"/>
        <v>0</v>
      </c>
    </row>
    <row r="28" spans="1:6" x14ac:dyDescent="0.25">
      <c r="A28" t="s">
        <v>37</v>
      </c>
      <c r="D28" t="s">
        <v>127</v>
      </c>
      <c r="E28">
        <v>1496</v>
      </c>
      <c r="F28">
        <f t="shared" si="0"/>
        <v>0</v>
      </c>
    </row>
    <row r="29" spans="1:6" x14ac:dyDescent="0.25">
      <c r="A29" t="s">
        <v>38</v>
      </c>
      <c r="D29" t="s">
        <v>128</v>
      </c>
      <c r="E29">
        <v>1497</v>
      </c>
      <c r="F29">
        <f t="shared" si="0"/>
        <v>0</v>
      </c>
    </row>
    <row r="30" spans="1:6" x14ac:dyDescent="0.25">
      <c r="A30" t="s">
        <v>39</v>
      </c>
      <c r="D30" t="s">
        <v>129</v>
      </c>
      <c r="E30">
        <v>1499</v>
      </c>
      <c r="F30">
        <f t="shared" si="0"/>
        <v>0</v>
      </c>
    </row>
    <row r="31" spans="1:6" x14ac:dyDescent="0.25">
      <c r="A31" t="s">
        <v>40</v>
      </c>
      <c r="D31" t="s">
        <v>130</v>
      </c>
      <c r="E31">
        <v>1502</v>
      </c>
      <c r="F31">
        <f t="shared" si="0"/>
        <v>0</v>
      </c>
    </row>
    <row r="32" spans="1:6" x14ac:dyDescent="0.25">
      <c r="A32" t="s">
        <v>41</v>
      </c>
      <c r="D32" t="s">
        <v>185</v>
      </c>
      <c r="E32">
        <v>1575</v>
      </c>
      <c r="F32">
        <f t="shared" si="0"/>
        <v>0</v>
      </c>
    </row>
    <row r="33" spans="1:6" x14ac:dyDescent="0.25">
      <c r="A33">
        <v>1580</v>
      </c>
      <c r="D33" t="s">
        <v>186</v>
      </c>
      <c r="E33">
        <v>1580</v>
      </c>
      <c r="F33">
        <f t="shared" si="0"/>
        <v>0</v>
      </c>
    </row>
    <row r="34" spans="1:6" x14ac:dyDescent="0.25">
      <c r="A34" t="s">
        <v>43</v>
      </c>
      <c r="D34" t="s">
        <v>131</v>
      </c>
      <c r="E34">
        <v>1729</v>
      </c>
      <c r="F34">
        <f t="shared" si="0"/>
        <v>0</v>
      </c>
    </row>
    <row r="35" spans="1:6" x14ac:dyDescent="0.25">
      <c r="A35" t="s">
        <v>44</v>
      </c>
      <c r="D35" t="s">
        <v>132</v>
      </c>
      <c r="E35">
        <v>1740</v>
      </c>
      <c r="F35">
        <f t="shared" si="0"/>
        <v>0</v>
      </c>
    </row>
    <row r="36" spans="1:6" x14ac:dyDescent="0.25">
      <c r="A36" t="s">
        <v>45</v>
      </c>
      <c r="D36" t="s">
        <v>133</v>
      </c>
      <c r="E36">
        <v>1827</v>
      </c>
      <c r="F36">
        <f t="shared" si="0"/>
        <v>0</v>
      </c>
    </row>
    <row r="37" spans="1:6" x14ac:dyDescent="0.25">
      <c r="A37" t="s">
        <v>46</v>
      </c>
      <c r="D37" t="s">
        <v>134</v>
      </c>
      <c r="E37">
        <v>1850</v>
      </c>
      <c r="F37">
        <f t="shared" si="0"/>
        <v>0</v>
      </c>
    </row>
    <row r="38" spans="1:6" x14ac:dyDescent="0.25">
      <c r="A38" t="s">
        <v>47</v>
      </c>
      <c r="D38" t="s">
        <v>135</v>
      </c>
      <c r="E38">
        <v>2034</v>
      </c>
      <c r="F38">
        <f t="shared" si="0"/>
        <v>0</v>
      </c>
    </row>
    <row r="39" spans="1:6" x14ac:dyDescent="0.25">
      <c r="A39" t="s">
        <v>48</v>
      </c>
      <c r="D39" t="s">
        <v>136</v>
      </c>
      <c r="E39">
        <v>2223</v>
      </c>
      <c r="F39">
        <f t="shared" si="0"/>
        <v>0</v>
      </c>
    </row>
    <row r="40" spans="1:6" x14ac:dyDescent="0.25">
      <c r="A40" t="s">
        <v>49</v>
      </c>
      <c r="D40" t="s">
        <v>137</v>
      </c>
      <c r="E40">
        <v>2259</v>
      </c>
      <c r="F40">
        <f t="shared" si="0"/>
        <v>0</v>
      </c>
    </row>
    <row r="41" spans="1:6" x14ac:dyDescent="0.25">
      <c r="A41" t="s">
        <v>50</v>
      </c>
      <c r="D41" t="s">
        <v>138</v>
      </c>
      <c r="E41">
        <v>2304</v>
      </c>
      <c r="F41">
        <f t="shared" si="0"/>
        <v>0</v>
      </c>
    </row>
    <row r="42" spans="1:6" x14ac:dyDescent="0.25">
      <c r="A42" t="s">
        <v>51</v>
      </c>
      <c r="D42" t="s">
        <v>139</v>
      </c>
      <c r="E42">
        <v>2416</v>
      </c>
      <c r="F42">
        <f t="shared" si="0"/>
        <v>0</v>
      </c>
    </row>
    <row r="43" spans="1:6" x14ac:dyDescent="0.25">
      <c r="A43" t="s">
        <v>52</v>
      </c>
      <c r="D43" t="s">
        <v>140</v>
      </c>
      <c r="E43">
        <v>2467</v>
      </c>
      <c r="F43">
        <f t="shared" si="0"/>
        <v>0</v>
      </c>
    </row>
    <row r="44" spans="1:6" x14ac:dyDescent="0.25">
      <c r="A44" t="s">
        <v>53</v>
      </c>
      <c r="D44" t="s">
        <v>141</v>
      </c>
      <c r="E44">
        <v>2468</v>
      </c>
      <c r="F44">
        <f t="shared" si="0"/>
        <v>0</v>
      </c>
    </row>
    <row r="45" spans="1:6" x14ac:dyDescent="0.25">
      <c r="A45" t="s">
        <v>54</v>
      </c>
      <c r="D45" t="s">
        <v>142</v>
      </c>
      <c r="E45">
        <v>2469</v>
      </c>
      <c r="F45">
        <f t="shared" si="0"/>
        <v>0</v>
      </c>
    </row>
    <row r="46" spans="1:6" x14ac:dyDescent="0.25">
      <c r="A46" t="s">
        <v>55</v>
      </c>
      <c r="D46" t="s">
        <v>143</v>
      </c>
      <c r="E46">
        <v>2470</v>
      </c>
      <c r="F46">
        <f t="shared" si="0"/>
        <v>0</v>
      </c>
    </row>
    <row r="47" spans="1:6" x14ac:dyDescent="0.25">
      <c r="A47" t="s">
        <v>56</v>
      </c>
      <c r="D47" t="s">
        <v>144</v>
      </c>
      <c r="E47">
        <v>2483</v>
      </c>
      <c r="F47">
        <f t="shared" si="0"/>
        <v>0</v>
      </c>
    </row>
    <row r="48" spans="1:6" x14ac:dyDescent="0.25">
      <c r="A48" t="s">
        <v>57</v>
      </c>
      <c r="D48" t="s">
        <v>145</v>
      </c>
      <c r="E48">
        <v>2484</v>
      </c>
      <c r="F48">
        <f t="shared" si="0"/>
        <v>0</v>
      </c>
    </row>
    <row r="49" spans="1:6" x14ac:dyDescent="0.25">
      <c r="A49" t="s">
        <v>58</v>
      </c>
      <c r="D49" t="s">
        <v>187</v>
      </c>
      <c r="E49">
        <v>2507</v>
      </c>
      <c r="F49">
        <f t="shared" si="0"/>
        <v>0</v>
      </c>
    </row>
    <row r="50" spans="1:6" x14ac:dyDescent="0.25">
      <c r="A50" t="s">
        <v>59</v>
      </c>
      <c r="D50" t="s">
        <v>146</v>
      </c>
      <c r="E50">
        <v>2527</v>
      </c>
      <c r="F50">
        <f t="shared" si="0"/>
        <v>0</v>
      </c>
    </row>
    <row r="51" spans="1:6" x14ac:dyDescent="0.25">
      <c r="A51" t="s">
        <v>60</v>
      </c>
      <c r="D51" t="s">
        <v>188</v>
      </c>
      <c r="E51">
        <v>2537</v>
      </c>
      <c r="F51">
        <f t="shared" si="0"/>
        <v>0</v>
      </c>
    </row>
    <row r="52" spans="1:6" x14ac:dyDescent="0.25">
      <c r="A52" t="s">
        <v>61</v>
      </c>
      <c r="D52" t="s">
        <v>147</v>
      </c>
      <c r="E52">
        <v>2556</v>
      </c>
      <c r="F52">
        <f t="shared" si="0"/>
        <v>0</v>
      </c>
    </row>
    <row r="53" spans="1:6" x14ac:dyDescent="0.25">
      <c r="A53" t="s">
        <v>62</v>
      </c>
      <c r="D53" t="s">
        <v>148</v>
      </c>
      <c r="E53">
        <v>2557</v>
      </c>
      <c r="F53">
        <f t="shared" si="0"/>
        <v>0</v>
      </c>
    </row>
    <row r="54" spans="1:6" x14ac:dyDescent="0.25">
      <c r="A54">
        <v>2568</v>
      </c>
      <c r="D54" t="s">
        <v>189</v>
      </c>
      <c r="E54">
        <v>2568</v>
      </c>
      <c r="F54">
        <f>A54-E54</f>
        <v>0</v>
      </c>
    </row>
    <row r="55" spans="1:6" x14ac:dyDescent="0.25">
      <c r="A55" t="s">
        <v>64</v>
      </c>
      <c r="D55" t="s">
        <v>149</v>
      </c>
      <c r="E55">
        <v>2587</v>
      </c>
      <c r="F55">
        <f t="shared" si="0"/>
        <v>0</v>
      </c>
    </row>
    <row r="56" spans="1:6" x14ac:dyDescent="0.25">
      <c r="A56" t="s">
        <v>65</v>
      </c>
      <c r="D56" t="s">
        <v>150</v>
      </c>
      <c r="E56">
        <v>2589</v>
      </c>
      <c r="F56">
        <f t="shared" si="0"/>
        <v>0</v>
      </c>
    </row>
    <row r="57" spans="1:6" x14ac:dyDescent="0.25">
      <c r="A57">
        <v>2612</v>
      </c>
      <c r="D57" t="s">
        <v>190</v>
      </c>
      <c r="E57">
        <v>2612</v>
      </c>
      <c r="F57">
        <f t="shared" si="0"/>
        <v>0</v>
      </c>
    </row>
    <row r="58" spans="1:6" x14ac:dyDescent="0.25">
      <c r="A58" t="s">
        <v>67</v>
      </c>
      <c r="D58" t="s">
        <v>151</v>
      </c>
      <c r="E58">
        <v>2614</v>
      </c>
      <c r="F58">
        <f t="shared" si="0"/>
        <v>0</v>
      </c>
    </row>
    <row r="59" spans="1:6" x14ac:dyDescent="0.25">
      <c r="A59" t="s">
        <v>68</v>
      </c>
      <c r="D59" t="s">
        <v>152</v>
      </c>
      <c r="E59">
        <v>2615</v>
      </c>
      <c r="F59">
        <f t="shared" si="0"/>
        <v>0</v>
      </c>
    </row>
    <row r="60" spans="1:6" x14ac:dyDescent="0.25">
      <c r="A60" t="s">
        <v>69</v>
      </c>
      <c r="D60" t="s">
        <v>153</v>
      </c>
      <c r="E60">
        <v>2616</v>
      </c>
      <c r="F60">
        <f t="shared" si="0"/>
        <v>0</v>
      </c>
    </row>
    <row r="61" spans="1:6" x14ac:dyDescent="0.25">
      <c r="A61" t="s">
        <v>70</v>
      </c>
      <c r="D61" t="s">
        <v>154</v>
      </c>
      <c r="E61">
        <v>2619</v>
      </c>
      <c r="F61">
        <f t="shared" si="0"/>
        <v>0</v>
      </c>
    </row>
    <row r="62" spans="1:6" x14ac:dyDescent="0.25">
      <c r="A62" t="s">
        <v>71</v>
      </c>
      <c r="D62" t="s">
        <v>155</v>
      </c>
      <c r="E62">
        <v>2664</v>
      </c>
      <c r="F62">
        <f t="shared" si="0"/>
        <v>0</v>
      </c>
    </row>
    <row r="63" spans="1:6" x14ac:dyDescent="0.25">
      <c r="A63" t="s">
        <v>72</v>
      </c>
      <c r="D63" t="s">
        <v>156</v>
      </c>
      <c r="E63">
        <v>2665</v>
      </c>
      <c r="F63">
        <f t="shared" si="0"/>
        <v>0</v>
      </c>
    </row>
    <row r="64" spans="1:6" x14ac:dyDescent="0.25">
      <c r="A64" t="s">
        <v>73</v>
      </c>
      <c r="D64" t="s">
        <v>157</v>
      </c>
      <c r="E64">
        <v>2668</v>
      </c>
      <c r="F64">
        <f t="shared" si="0"/>
        <v>0</v>
      </c>
    </row>
    <row r="65" spans="1:6" x14ac:dyDescent="0.25">
      <c r="A65" t="s">
        <v>74</v>
      </c>
      <c r="D65" t="s">
        <v>158</v>
      </c>
      <c r="E65">
        <v>2682</v>
      </c>
      <c r="F65">
        <f t="shared" si="0"/>
        <v>0</v>
      </c>
    </row>
    <row r="66" spans="1:6" x14ac:dyDescent="0.25">
      <c r="A66" t="s">
        <v>75</v>
      </c>
      <c r="D66" t="s">
        <v>159</v>
      </c>
      <c r="E66">
        <v>2691</v>
      </c>
      <c r="F66">
        <f t="shared" si="0"/>
        <v>0</v>
      </c>
    </row>
    <row r="67" spans="1:6" x14ac:dyDescent="0.25">
      <c r="A67" t="s">
        <v>76</v>
      </c>
      <c r="D67" t="s">
        <v>160</v>
      </c>
      <c r="E67">
        <v>2692</v>
      </c>
      <c r="F67">
        <f t="shared" ref="F67:F91" si="1">A67-E67</f>
        <v>0</v>
      </c>
    </row>
    <row r="68" spans="1:6" x14ac:dyDescent="0.25">
      <c r="A68" t="s">
        <v>77</v>
      </c>
      <c r="D68" t="s">
        <v>191</v>
      </c>
      <c r="E68">
        <v>2711</v>
      </c>
      <c r="F68">
        <f t="shared" si="1"/>
        <v>0</v>
      </c>
    </row>
    <row r="69" spans="1:6" x14ac:dyDescent="0.25">
      <c r="A69" t="s">
        <v>78</v>
      </c>
      <c r="D69" t="s">
        <v>161</v>
      </c>
      <c r="E69">
        <v>2718</v>
      </c>
      <c r="F69">
        <f t="shared" si="1"/>
        <v>0</v>
      </c>
    </row>
    <row r="70" spans="1:6" x14ac:dyDescent="0.25">
      <c r="A70" t="s">
        <v>79</v>
      </c>
      <c r="D70" t="s">
        <v>162</v>
      </c>
      <c r="E70">
        <v>2720</v>
      </c>
      <c r="F70">
        <f t="shared" si="1"/>
        <v>0</v>
      </c>
    </row>
    <row r="71" spans="1:6" x14ac:dyDescent="0.25">
      <c r="A71" t="s">
        <v>80</v>
      </c>
      <c r="D71" t="s">
        <v>163</v>
      </c>
      <c r="E71">
        <v>2721</v>
      </c>
      <c r="F71">
        <f t="shared" si="1"/>
        <v>0</v>
      </c>
    </row>
    <row r="72" spans="1:6" x14ac:dyDescent="0.25">
      <c r="A72" t="s">
        <v>81</v>
      </c>
      <c r="D72" t="s">
        <v>164</v>
      </c>
      <c r="E72">
        <v>2722</v>
      </c>
      <c r="F72">
        <f t="shared" si="1"/>
        <v>0</v>
      </c>
    </row>
    <row r="73" spans="1:6" x14ac:dyDescent="0.25">
      <c r="A73" t="s">
        <v>82</v>
      </c>
      <c r="D73" t="s">
        <v>165</v>
      </c>
      <c r="E73">
        <v>2724</v>
      </c>
      <c r="F73">
        <f t="shared" si="1"/>
        <v>0</v>
      </c>
    </row>
    <row r="74" spans="1:6" x14ac:dyDescent="0.25">
      <c r="A74" t="s">
        <v>83</v>
      </c>
      <c r="D74" t="s">
        <v>166</v>
      </c>
      <c r="E74">
        <v>2726</v>
      </c>
      <c r="F74">
        <f t="shared" si="1"/>
        <v>0</v>
      </c>
    </row>
    <row r="75" spans="1:6" x14ac:dyDescent="0.25">
      <c r="A75" t="s">
        <v>84</v>
      </c>
      <c r="D75" t="s">
        <v>167</v>
      </c>
      <c r="E75">
        <v>2727</v>
      </c>
      <c r="F75">
        <f t="shared" si="1"/>
        <v>0</v>
      </c>
    </row>
    <row r="76" spans="1:6" x14ac:dyDescent="0.25">
      <c r="A76" t="s">
        <v>85</v>
      </c>
      <c r="D76" t="s">
        <v>168</v>
      </c>
      <c r="E76">
        <v>2728</v>
      </c>
      <c r="F76">
        <f t="shared" si="1"/>
        <v>0</v>
      </c>
    </row>
    <row r="77" spans="1:6" x14ac:dyDescent="0.25">
      <c r="A77" t="s">
        <v>86</v>
      </c>
      <c r="D77" t="s">
        <v>169</v>
      </c>
      <c r="E77">
        <v>2740</v>
      </c>
      <c r="F77">
        <f t="shared" si="1"/>
        <v>0</v>
      </c>
    </row>
    <row r="78" spans="1:6" x14ac:dyDescent="0.25">
      <c r="A78" t="s">
        <v>87</v>
      </c>
      <c r="D78" t="s">
        <v>170</v>
      </c>
      <c r="E78">
        <v>2744</v>
      </c>
      <c r="F78">
        <f t="shared" si="1"/>
        <v>0</v>
      </c>
    </row>
    <row r="79" spans="1:6" x14ac:dyDescent="0.25">
      <c r="A79" t="s">
        <v>88</v>
      </c>
      <c r="D79" t="s">
        <v>171</v>
      </c>
      <c r="E79">
        <v>2745</v>
      </c>
      <c r="F79">
        <f t="shared" si="1"/>
        <v>0</v>
      </c>
    </row>
    <row r="80" spans="1:6" x14ac:dyDescent="0.25">
      <c r="A80" t="s">
        <v>89</v>
      </c>
      <c r="D80" t="s">
        <v>172</v>
      </c>
      <c r="E80">
        <v>2746</v>
      </c>
      <c r="F80">
        <f t="shared" si="1"/>
        <v>0</v>
      </c>
    </row>
    <row r="81" spans="1:6" x14ac:dyDescent="0.25">
      <c r="A81" t="s">
        <v>90</v>
      </c>
      <c r="D81" t="s">
        <v>173</v>
      </c>
      <c r="E81">
        <v>2747</v>
      </c>
      <c r="F81">
        <f t="shared" si="1"/>
        <v>0</v>
      </c>
    </row>
    <row r="82" spans="1:6" x14ac:dyDescent="0.25">
      <c r="A82" t="s">
        <v>91</v>
      </c>
      <c r="D82" t="s">
        <v>174</v>
      </c>
      <c r="E82">
        <v>2748</v>
      </c>
      <c r="F82">
        <f t="shared" si="1"/>
        <v>0</v>
      </c>
    </row>
    <row r="83" spans="1:6" x14ac:dyDescent="0.25">
      <c r="A83" t="s">
        <v>92</v>
      </c>
      <c r="D83" t="s">
        <v>175</v>
      </c>
      <c r="E83">
        <v>2753</v>
      </c>
      <c r="F83">
        <f t="shared" si="1"/>
        <v>0</v>
      </c>
    </row>
    <row r="84" spans="1:6" x14ac:dyDescent="0.25">
      <c r="A84" t="s">
        <v>93</v>
      </c>
      <c r="D84" t="s">
        <v>176</v>
      </c>
      <c r="E84">
        <v>2755</v>
      </c>
      <c r="F84">
        <f t="shared" si="1"/>
        <v>0</v>
      </c>
    </row>
    <row r="85" spans="1:6" x14ac:dyDescent="0.25">
      <c r="A85" t="s">
        <v>94</v>
      </c>
      <c r="D85" t="s">
        <v>177</v>
      </c>
      <c r="E85">
        <v>2764</v>
      </c>
      <c r="F85">
        <f t="shared" si="1"/>
        <v>0</v>
      </c>
    </row>
    <row r="86" spans="1:6" x14ac:dyDescent="0.25">
      <c r="A86" t="s">
        <v>95</v>
      </c>
      <c r="D86" t="s">
        <v>178</v>
      </c>
      <c r="E86">
        <v>2777</v>
      </c>
      <c r="F86">
        <f t="shared" si="1"/>
        <v>0</v>
      </c>
    </row>
    <row r="87" spans="1:6" x14ac:dyDescent="0.25">
      <c r="A87" t="s">
        <v>96</v>
      </c>
      <c r="D87" t="s">
        <v>179</v>
      </c>
      <c r="E87">
        <v>2778</v>
      </c>
      <c r="F87">
        <f t="shared" si="1"/>
        <v>0</v>
      </c>
    </row>
    <row r="88" spans="1:6" x14ac:dyDescent="0.25">
      <c r="A88" t="s">
        <v>97</v>
      </c>
      <c r="D88" t="s">
        <v>180</v>
      </c>
      <c r="E88">
        <v>2783</v>
      </c>
      <c r="F88">
        <f t="shared" si="1"/>
        <v>0</v>
      </c>
    </row>
    <row r="89" spans="1:6" x14ac:dyDescent="0.25">
      <c r="A89" t="s">
        <v>98</v>
      </c>
      <c r="D89" t="s">
        <v>181</v>
      </c>
      <c r="E89">
        <v>2785</v>
      </c>
      <c r="F89">
        <f t="shared" si="1"/>
        <v>0</v>
      </c>
    </row>
    <row r="90" spans="1:6" x14ac:dyDescent="0.25">
      <c r="A90" t="s">
        <v>99</v>
      </c>
      <c r="D90" t="s">
        <v>182</v>
      </c>
      <c r="E90">
        <v>2814</v>
      </c>
      <c r="F90">
        <f t="shared" si="1"/>
        <v>0</v>
      </c>
    </row>
    <row r="91" spans="1:6" x14ac:dyDescent="0.25">
      <c r="A91" t="s">
        <v>100</v>
      </c>
      <c r="D91" t="s">
        <v>183</v>
      </c>
      <c r="E91">
        <v>2817</v>
      </c>
      <c r="F9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بدل الاجازة اوتاد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412 - Hamdi N. Mahmoud</dc:creator>
  <cp:lastModifiedBy>113A - Hafsah M. Alzaidi</cp:lastModifiedBy>
  <dcterms:created xsi:type="dcterms:W3CDTF">2022-03-20T07:18:21Z</dcterms:created>
  <dcterms:modified xsi:type="dcterms:W3CDTF">2022-03-28T13:12:23Z</dcterms:modified>
</cp:coreProperties>
</file>