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8_{003F461C-AF57-452B-8265-6BB98DD150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لاعمال الانشائية والمدنيه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F9" i="2"/>
  <c r="J3" i="2" l="1"/>
  <c r="J4" i="2"/>
  <c r="I4" i="2" s="1"/>
  <c r="J6" i="2"/>
  <c r="J7" i="2"/>
  <c r="J8" i="2"/>
  <c r="J5" i="2"/>
  <c r="J9" i="2" l="1"/>
  <c r="I3" i="2"/>
  <c r="M3" i="2"/>
  <c r="K9" i="2"/>
  <c r="L9" i="2"/>
  <c r="M6" i="2" l="1"/>
  <c r="M5" i="2"/>
  <c r="M8" i="2"/>
  <c r="M7" i="2"/>
  <c r="I8" i="2"/>
  <c r="I6" i="2"/>
  <c r="M4" i="2"/>
  <c r="M9" i="2" s="1"/>
  <c r="I5" i="2"/>
  <c r="I7" i="2"/>
  <c r="I9" i="2" l="1"/>
</calcChain>
</file>

<file path=xl/sharedStrings.xml><?xml version="1.0" encoding="utf-8"?>
<sst xmlns="http://schemas.openxmlformats.org/spreadsheetml/2006/main" count="35" uniqueCount="35">
  <si>
    <t>م</t>
  </si>
  <si>
    <t xml:space="preserve">رقم الاقامه </t>
  </si>
  <si>
    <t>رقم العامل</t>
  </si>
  <si>
    <t>الوظيفه</t>
  </si>
  <si>
    <t>الراتب</t>
  </si>
  <si>
    <t>الغياب/الخصم</t>
  </si>
  <si>
    <t>صافي الراتب بعد خصم الغياب</t>
  </si>
  <si>
    <t>محتجزات</t>
  </si>
  <si>
    <t>الراتب المستحق</t>
  </si>
  <si>
    <t>ملاحظــــــــــات</t>
  </si>
  <si>
    <t>الحسابات</t>
  </si>
  <si>
    <t>عضو مجلس الادارة</t>
  </si>
  <si>
    <t>ادم محمد ابوبكر</t>
  </si>
  <si>
    <t>ترميمات</t>
  </si>
  <si>
    <t>اسمنت بورد</t>
  </si>
  <si>
    <t>ناصر محمد علي</t>
  </si>
  <si>
    <t>عبدالرحمن عبدالله</t>
  </si>
  <si>
    <t>دهانات</t>
  </si>
  <si>
    <t>توحيد ال توحيد</t>
  </si>
  <si>
    <t>مساعد ترميمات</t>
  </si>
  <si>
    <t>شاه بوران</t>
  </si>
  <si>
    <t>مساعد دهان</t>
  </si>
  <si>
    <t>EH0286956</t>
  </si>
  <si>
    <t>كمرال اسلام</t>
  </si>
  <si>
    <t>مساعد مليس</t>
  </si>
  <si>
    <t>الاجمـــــــــــــالي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</si>
  <si>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</si>
  <si>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ساعت الشهر </t>
  </si>
  <si>
    <t>ساعات الدوام الفعلي</t>
  </si>
  <si>
    <t>خارج دوام</t>
  </si>
  <si>
    <t xml:space="preserve">بدل سكن </t>
  </si>
  <si>
    <t>مدير المشروع</t>
  </si>
  <si>
    <t xml:space="preserve">المدير التنفيذي </t>
  </si>
  <si>
    <t xml:space="preserve">المشرف المباشر </t>
  </si>
  <si>
    <t xml:space="preserve">كشف بعمال  الاعمال الانشائية والمدنيه  برج مجدول  شهر ديسمبر  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</si>
</sst>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horizontal="right" vertical="center"/>
    </xf>
    <xf numFmtId="1" fontId="6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vertical="top"/>
    </xf>
    <xf numFmtId="1" fontId="1" fillId="0" borderId="0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rightToLeft="1" tabSelected="1" workbookViewId="0">
      <selection activeCell="A3" sqref="A3:A8"/>
    </sheetView>
  </sheetViews>
  <sheetFormatPr defaultRowHeight="18.75" x14ac:dyDescent="0.25"/>
  <cols>
    <col min="1" max="1" width="5.7109375" style="1" customWidth="1"/>
    <col min="2" max="2" width="18.7109375" style="1" customWidth="1"/>
    <col min="3" max="3" width="21" style="19" customWidth="1"/>
    <col min="4" max="4" width="15.42578125" style="1" customWidth="1"/>
    <col min="5" max="7" width="13.140625" style="1" customWidth="1"/>
    <col min="8" max="8" width="19.140625" style="1" bestFit="1" customWidth="1"/>
    <col min="9" max="9" width="14.5703125" style="1" customWidth="1"/>
    <col min="10" max="10" width="16.5703125" style="1" customWidth="1"/>
    <col min="11" max="11" width="10.5703125" style="1" customWidth="1"/>
    <col min="12" max="12" width="9.140625" style="1" hidden="1" customWidth="1"/>
    <col min="13" max="13" width="13.42578125" style="1" customWidth="1"/>
    <col min="14" max="14" width="14.85546875" style="20" customWidth="1"/>
    <col min="15" max="16384" width="9.140625" style="1"/>
  </cols>
  <sheetData>
    <row r="1" spans="1:14" ht="45.75" customHeight="1" x14ac:dyDescent="0.25">
      <c r="A1" s="35" t="s">
        <v>34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45" customHeight="1" x14ac:dyDescent="0.25">
      <c r="A2" s="2" t="s">
        <v>0</v>
      </c>
      <c r="B2" s="3" t="s">
        <v>1</v>
      </c>
      <c r="C2" s="4" t="s">
        <v>2</v>
      </c>
      <c r="D2" s="2" t="s">
        <v>3</v>
      </c>
      <c r="E2" s="2" t="s">
        <v>4</v>
      </c>
      <c r="F2" s="2" t="s">
        <v>30</v>
      </c>
      <c r="G2" s="2" t="s">
        <v>27</v>
      </c>
      <c r="H2" s="2" t="s">
        <v>28</v>
      </c>
      <c r="I2" s="5" t="s">
        <v>5</v>
      </c>
      <c r="J2" s="3" t="s">
        <v>6</v>
      </c>
      <c r="K2" s="3" t="s">
        <v>29</v>
      </c>
      <c r="L2" s="3" t="s">
        <v>7</v>
      </c>
      <c r="M2" s="3" t="s">
        <v>8</v>
      </c>
      <c r="N2" s="3" t="s">
        <v>9</v>
      </c>
    </row>
    <row r="3" spans="1:14" s="11" customFormat="1" ht="35.25" customHeight="1" x14ac:dyDescent="0.25">
      <c r="A3" s="4">
        <v>1</v>
      </c>
      <c r="B3" s="9">
        <v>2361438761</v>
      </c>
      <c r="C3" s="14" t="s">
        <v>12</v>
      </c>
      <c r="D3" s="9" t="s">
        <v>13</v>
      </c>
      <c r="E3" s="6">
        <v>2300</v>
      </c>
      <c r="F3" s="6">
        <v>0</v>
      </c>
      <c r="G3" s="4">
        <v>248</v>
      </c>
      <c r="H3" s="4">
        <v>248</v>
      </c>
      <c r="I3" s="7">
        <f t="shared" ref="I3:I8" si="0">E3-J3</f>
        <v>0</v>
      </c>
      <c r="J3" s="4">
        <f t="shared" ref="J3:J8" si="1">(E3/G3)*H3</f>
        <v>2300</v>
      </c>
      <c r="K3" s="4">
        <v>0</v>
      </c>
      <c r="L3" s="4"/>
      <c r="M3" s="8">
        <f t="shared" ref="M3:M8" si="2">J3+K3</f>
        <v>2300</v>
      </c>
      <c r="N3" s="10"/>
    </row>
    <row r="4" spans="1:14" s="11" customFormat="1" ht="35.25" customHeight="1" x14ac:dyDescent="0.25">
      <c r="A4" s="4">
        <v>2</v>
      </c>
      <c r="B4" s="9">
        <v>2193997955</v>
      </c>
      <c r="C4" s="14" t="s">
        <v>15</v>
      </c>
      <c r="D4" s="26" t="s">
        <v>14</v>
      </c>
      <c r="E4" s="6">
        <v>2300</v>
      </c>
      <c r="F4" s="6">
        <v>0</v>
      </c>
      <c r="G4" s="4">
        <v>248</v>
      </c>
      <c r="H4" s="4">
        <v>248</v>
      </c>
      <c r="I4" s="7">
        <f t="shared" si="0"/>
        <v>0</v>
      </c>
      <c r="J4" s="4">
        <f t="shared" si="1"/>
        <v>2300</v>
      </c>
      <c r="K4" s="4">
        <v>0</v>
      </c>
      <c r="L4" s="4"/>
      <c r="M4" s="8">
        <f t="shared" si="2"/>
        <v>2300</v>
      </c>
      <c r="N4" s="10"/>
    </row>
    <row r="5" spans="1:14" s="11" customFormat="1" ht="35.25" customHeight="1" x14ac:dyDescent="0.25">
      <c r="A5" s="4">
        <v>3</v>
      </c>
      <c r="B5" s="9">
        <v>2337671446</v>
      </c>
      <c r="C5" s="14" t="s">
        <v>16</v>
      </c>
      <c r="D5" s="26" t="s">
        <v>17</v>
      </c>
      <c r="E5" s="6">
        <v>2300</v>
      </c>
      <c r="F5" s="6">
        <v>0</v>
      </c>
      <c r="G5" s="4">
        <v>248</v>
      </c>
      <c r="H5" s="4">
        <v>248</v>
      </c>
      <c r="I5" s="7">
        <f t="shared" si="0"/>
        <v>0</v>
      </c>
      <c r="J5" s="4">
        <f t="shared" si="1"/>
        <v>2300</v>
      </c>
      <c r="K5" s="4">
        <v>0</v>
      </c>
      <c r="L5" s="4"/>
      <c r="M5" s="8">
        <f t="shared" si="2"/>
        <v>2300</v>
      </c>
      <c r="N5" s="10"/>
    </row>
    <row r="6" spans="1:14" s="11" customFormat="1" ht="35.25" customHeight="1" x14ac:dyDescent="0.25">
      <c r="A6" s="4">
        <v>4</v>
      </c>
      <c r="B6" s="12">
        <v>2485308585</v>
      </c>
      <c r="C6" s="14" t="s">
        <v>18</v>
      </c>
      <c r="D6" s="26" t="s">
        <v>19</v>
      </c>
      <c r="E6" s="13">
        <v>2300</v>
      </c>
      <c r="F6" s="13">
        <v>0</v>
      </c>
      <c r="G6" s="4">
        <v>248</v>
      </c>
      <c r="H6" s="4">
        <v>240</v>
      </c>
      <c r="I6" s="7">
        <f t="shared" si="0"/>
        <v>74.193548387097053</v>
      </c>
      <c r="J6" s="4">
        <f t="shared" si="1"/>
        <v>2225.8064516129029</v>
      </c>
      <c r="K6" s="4">
        <v>0</v>
      </c>
      <c r="L6" s="14"/>
      <c r="M6" s="15">
        <f t="shared" si="2"/>
        <v>2225.8064516129029</v>
      </c>
      <c r="N6" s="10"/>
    </row>
    <row r="7" spans="1:14" s="11" customFormat="1" ht="35.25" customHeight="1" x14ac:dyDescent="0.25">
      <c r="A7" s="4">
        <v>5</v>
      </c>
      <c r="B7" s="12">
        <v>2489881660</v>
      </c>
      <c r="C7" s="14" t="s">
        <v>20</v>
      </c>
      <c r="D7" s="26" t="s">
        <v>21</v>
      </c>
      <c r="E7" s="13">
        <v>2300</v>
      </c>
      <c r="F7" s="13">
        <v>0</v>
      </c>
      <c r="G7" s="4">
        <v>248</v>
      </c>
      <c r="H7" s="4">
        <v>241.25</v>
      </c>
      <c r="I7" s="7">
        <f t="shared" si="0"/>
        <v>62.600806451613153</v>
      </c>
      <c r="J7" s="4">
        <f t="shared" si="1"/>
        <v>2237.3991935483868</v>
      </c>
      <c r="K7" s="4">
        <v>0</v>
      </c>
      <c r="L7" s="14"/>
      <c r="M7" s="15">
        <f t="shared" si="2"/>
        <v>2237.3991935483868</v>
      </c>
      <c r="N7" s="10"/>
    </row>
    <row r="8" spans="1:14" ht="35.25" customHeight="1" x14ac:dyDescent="0.25">
      <c r="A8" s="4">
        <v>6</v>
      </c>
      <c r="B8" s="2" t="s">
        <v>22</v>
      </c>
      <c r="C8" s="14" t="s">
        <v>23</v>
      </c>
      <c r="D8" s="32" t="s">
        <v>24</v>
      </c>
      <c r="E8" s="33">
        <v>2300</v>
      </c>
      <c r="F8" s="13">
        <v>0</v>
      </c>
      <c r="G8" s="4">
        <v>248</v>
      </c>
      <c r="H8" s="4">
        <v>231.75</v>
      </c>
      <c r="I8" s="7">
        <f t="shared" si="0"/>
        <v>150.7056451612907</v>
      </c>
      <c r="J8" s="4">
        <f t="shared" si="1"/>
        <v>2149.2943548387093</v>
      </c>
      <c r="K8" s="4">
        <v>0</v>
      </c>
      <c r="L8" s="28" t="s">
        <v>26</v>
      </c>
      <c r="M8" s="15">
        <f t="shared" si="2"/>
        <v>2149.2943548387093</v>
      </c>
      <c r="N8" s="10"/>
    </row>
    <row r="9" spans="1:14" s="11" customFormat="1" ht="33.75" customHeight="1" x14ac:dyDescent="0.25">
      <c r="A9" s="36" t="s">
        <v>25</v>
      </c>
      <c r="B9" s="37"/>
      <c r="C9" s="37"/>
      <c r="D9" s="38"/>
      <c r="E9" s="13">
        <f>SUM(E3:E8)</f>
        <v>13800</v>
      </c>
      <c r="F9" s="13">
        <f>SUM(F3:F8)</f>
        <v>0</v>
      </c>
      <c r="G9" s="13"/>
      <c r="H9" s="13"/>
      <c r="I9" s="13">
        <f>SUM(I3:I8)</f>
        <v>287.50000000000091</v>
      </c>
      <c r="J9" s="13">
        <f>SUM(J3:J8)</f>
        <v>13512.5</v>
      </c>
      <c r="K9" s="13">
        <f t="shared" ref="K9" si="3">SUM(K3:K8)</f>
        <v>0</v>
      </c>
      <c r="L9" s="13">
        <f>SUM(L3:L8)</f>
        <v>0</v>
      </c>
      <c r="M9" s="13">
        <f>SUM(M3:M8)</f>
        <v>13512.5</v>
      </c>
      <c r="N9" s="16"/>
    </row>
    <row r="10" spans="1:14" s="11" customFormat="1" ht="21.75" customHeight="1" x14ac:dyDescent="0.25">
      <c r="A10" s="17"/>
      <c r="B10" s="21"/>
      <c r="C10" s="17"/>
      <c r="D10" s="17"/>
      <c r="E10" s="23"/>
      <c r="F10" s="29"/>
      <c r="G10" s="27"/>
      <c r="H10" s="27"/>
      <c r="I10" s="22"/>
      <c r="J10" s="24"/>
      <c r="K10" s="24"/>
      <c r="L10" s="24"/>
      <c r="M10" s="25"/>
      <c r="N10" s="18"/>
    </row>
    <row r="11" spans="1:14" s="11" customFormat="1" ht="21.75" customHeight="1" x14ac:dyDescent="0.25">
      <c r="A11" s="17"/>
      <c r="B11" s="21" t="s">
        <v>10</v>
      </c>
      <c r="C11" s="31"/>
      <c r="D11" s="31"/>
      <c r="E11" s="31" t="s">
        <v>31</v>
      </c>
      <c r="F11" s="31"/>
      <c r="G11" s="30"/>
      <c r="H11" s="30" t="s">
        <v>32</v>
      </c>
      <c r="I11" s="39" t="s">
        <v>11</v>
      </c>
      <c r="J11" s="39"/>
      <c r="K11" s="39"/>
      <c r="L11" s="34"/>
      <c r="M11" s="39" t="s">
        <v>33</v>
      </c>
      <c r="N11" s="39"/>
    </row>
    <row r="12" spans="1:14" s="11" customFormat="1" ht="21.75" customHeight="1" x14ac:dyDescent="0.25">
      <c r="A12" s="17"/>
      <c r="B12" s="21"/>
      <c r="C12" s="17"/>
      <c r="D12" s="17"/>
      <c r="E12" s="23"/>
      <c r="F12" s="29"/>
      <c r="G12" s="27"/>
      <c r="H12" s="27"/>
      <c r="I12" s="22"/>
      <c r="J12" s="24"/>
      <c r="K12" s="24"/>
      <c r="L12" s="24"/>
      <c r="M12" s="25"/>
      <c r="N12" s="18"/>
    </row>
    <row r="13" spans="1:14" s="11" customFormat="1" ht="21.75" customHeight="1" x14ac:dyDescent="0.25">
      <c r="A13" s="17"/>
      <c r="B13" s="21"/>
      <c r="C13" s="17"/>
      <c r="D13" s="17"/>
      <c r="E13" s="23"/>
      <c r="F13" s="29"/>
      <c r="G13" s="27"/>
      <c r="H13" s="27"/>
      <c r="I13" s="22"/>
      <c r="J13" s="24"/>
      <c r="K13" s="24"/>
      <c r="L13" s="24"/>
      <c r="M13" s="25"/>
      <c r="N13" s="18"/>
    </row>
    <row r="14" spans="1:14" s="11" customFormat="1" ht="21.75" customHeight="1" x14ac:dyDescent="0.25">
      <c r="A14" s="17"/>
      <c r="B14" s="21"/>
      <c r="C14" s="17"/>
      <c r="D14" s="17"/>
      <c r="E14" s="23"/>
      <c r="F14" s="29"/>
      <c r="G14" s="27"/>
      <c r="H14" s="27"/>
      <c r="I14" s="22"/>
      <c r="J14" s="24"/>
      <c r="K14" s="24"/>
      <c r="L14" s="24"/>
      <c r="M14" s="25"/>
      <c r="N14" s="18"/>
    </row>
    <row r="15" spans="1:14" s="11" customFormat="1" ht="21.75" customHeight="1" x14ac:dyDescent="0.25">
      <c r="A15" s="17"/>
      <c r="B15" s="21"/>
      <c r="C15" s="17"/>
      <c r="D15" s="17"/>
      <c r="E15" s="23"/>
      <c r="F15" s="29"/>
      <c r="G15" s="27"/>
      <c r="H15" s="27"/>
      <c r="I15" s="22"/>
      <c r="J15" s="24"/>
      <c r="K15" s="24"/>
      <c r="L15" s="24"/>
      <c r="M15" s="25"/>
      <c r="N15" s="18"/>
    </row>
    <row r="16" spans="1:14" s="11" customFormat="1" ht="21.75" customHeight="1" x14ac:dyDescent="0.25">
      <c r="A16" s="17"/>
      <c r="B16" s="21"/>
      <c r="C16" s="17"/>
      <c r="D16" s="17"/>
      <c r="E16" s="23"/>
      <c r="F16" s="29"/>
      <c r="G16" s="27"/>
      <c r="H16" s="27"/>
      <c r="I16" s="22"/>
      <c r="J16" s="24"/>
      <c r="K16" s="24"/>
      <c r="L16" s="24"/>
      <c r="M16" s="25"/>
      <c r="N16" s="18"/>
    </row>
    <row r="17" spans="1:14" s="11" customFormat="1" ht="21.75" customHeight="1" x14ac:dyDescent="0.25">
      <c r="A17" s="17"/>
      <c r="B17" s="21"/>
      <c r="C17" s="17"/>
      <c r="D17" s="17"/>
      <c r="E17" s="23"/>
      <c r="F17" s="29"/>
      <c r="G17" s="27"/>
      <c r="H17" s="27"/>
      <c r="I17" s="22"/>
      <c r="J17" s="24"/>
      <c r="K17" s="24"/>
      <c r="L17" s="24"/>
      <c r="M17" s="25"/>
      <c r="N17" s="18"/>
    </row>
    <row r="18" spans="1:14" s="11" customFormat="1" ht="21.75" customHeight="1" x14ac:dyDescent="0.25">
      <c r="A18" s="17"/>
      <c r="B18" s="21"/>
      <c r="C18" s="17"/>
      <c r="D18" s="17"/>
      <c r="E18" s="23"/>
      <c r="F18" s="29"/>
      <c r="G18" s="27"/>
      <c r="H18" s="27"/>
      <c r="I18" s="22"/>
      <c r="J18" s="24"/>
      <c r="K18" s="24"/>
      <c r="L18" s="24"/>
      <c r="M18" s="25"/>
      <c r="N18" s="18"/>
    </row>
    <row r="19" spans="1:14" s="11" customFormat="1" ht="21.75" customHeight="1" x14ac:dyDescent="0.25">
      <c r="A19" s="17"/>
      <c r="B19" s="21"/>
      <c r="C19" s="17"/>
      <c r="D19" s="17"/>
      <c r="E19" s="23"/>
      <c r="F19" s="29"/>
      <c r="G19" s="27"/>
      <c r="H19" s="27"/>
      <c r="I19" s="22"/>
      <c r="J19" s="24"/>
      <c r="K19" s="24"/>
      <c r="L19" s="24"/>
      <c r="M19" s="25"/>
      <c r="N19" s="18"/>
    </row>
  </sheetData>
  <mergeCells count="4">
    <mergeCell ref="A1:N1"/>
    <mergeCell ref="A9:D9"/>
    <mergeCell ref="I11:K11"/>
    <mergeCell ref="M11:N11"/>
  </mergeCells>
  <pageMargins left="0" right="0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الاعمال الانشائية والمدنيه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2021-12-23T09:53:47Z</dcterms:modified>
</cp:coreProperties>
</file>