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39" i="1" l="1"/>
  <c r="H39" i="1"/>
  <c r="F39" i="1"/>
  <c r="E39" i="1"/>
  <c r="K38" i="1"/>
  <c r="I38" i="1"/>
  <c r="G38" i="1"/>
  <c r="I37" i="1"/>
  <c r="K37" i="1" s="1"/>
  <c r="G37" i="1"/>
  <c r="I36" i="1"/>
  <c r="G36" i="1"/>
  <c r="K36" i="1" s="1"/>
  <c r="I35" i="1"/>
  <c r="G35" i="1"/>
  <c r="K35" i="1" s="1"/>
  <c r="K34" i="1"/>
  <c r="I34" i="1"/>
  <c r="G34" i="1"/>
  <c r="I33" i="1"/>
  <c r="K33" i="1" s="1"/>
  <c r="G33" i="1"/>
  <c r="I32" i="1"/>
  <c r="G32" i="1"/>
  <c r="K32" i="1" s="1"/>
  <c r="I31" i="1"/>
  <c r="G31" i="1"/>
  <c r="K31" i="1" s="1"/>
  <c r="K30" i="1"/>
  <c r="I30" i="1"/>
  <c r="G30" i="1"/>
  <c r="I29" i="1"/>
  <c r="K29" i="1" s="1"/>
  <c r="G29" i="1"/>
  <c r="I28" i="1"/>
  <c r="G28" i="1"/>
  <c r="K28" i="1" s="1"/>
  <c r="I27" i="1"/>
  <c r="G27" i="1"/>
  <c r="K27" i="1" s="1"/>
  <c r="K26" i="1"/>
  <c r="I26" i="1"/>
  <c r="G26" i="1"/>
  <c r="I25" i="1"/>
  <c r="K25" i="1" s="1"/>
  <c r="G25" i="1"/>
  <c r="I24" i="1"/>
  <c r="G24" i="1"/>
  <c r="K24" i="1" s="1"/>
  <c r="I23" i="1"/>
  <c r="G23" i="1"/>
  <c r="K23" i="1" s="1"/>
  <c r="K22" i="1"/>
  <c r="I22" i="1"/>
  <c r="G22" i="1"/>
  <c r="G21" i="1"/>
  <c r="K21" i="1" s="1"/>
  <c r="I20" i="1"/>
  <c r="G20" i="1"/>
  <c r="K20" i="1" s="1"/>
  <c r="K19" i="1"/>
  <c r="I19" i="1"/>
  <c r="G19" i="1"/>
  <c r="I18" i="1"/>
  <c r="K18" i="1" s="1"/>
  <c r="G18" i="1"/>
  <c r="I17" i="1"/>
  <c r="G17" i="1"/>
  <c r="K17" i="1" s="1"/>
  <c r="I16" i="1"/>
  <c r="G16" i="1"/>
  <c r="K16" i="1" s="1"/>
  <c r="K15" i="1"/>
  <c r="G15" i="1"/>
  <c r="I14" i="1"/>
  <c r="G14" i="1"/>
  <c r="K14" i="1" s="1"/>
  <c r="G13" i="1"/>
  <c r="K13" i="1" s="1"/>
  <c r="I12" i="1"/>
  <c r="K12" i="1" s="1"/>
  <c r="G12" i="1"/>
  <c r="I11" i="1"/>
  <c r="G11" i="1"/>
  <c r="K11" i="1" s="1"/>
  <c r="I10" i="1"/>
  <c r="G10" i="1"/>
  <c r="K10" i="1" s="1"/>
  <c r="K9" i="1"/>
  <c r="G9" i="1"/>
  <c r="I8" i="1"/>
  <c r="G8" i="1"/>
  <c r="K8" i="1" s="1"/>
  <c r="G7" i="1"/>
  <c r="K7" i="1" s="1"/>
  <c r="G6" i="1"/>
  <c r="K6" i="1" s="1"/>
  <c r="I5" i="1"/>
  <c r="G5" i="1"/>
  <c r="K5" i="1" s="1"/>
  <c r="K4" i="1"/>
  <c r="I4" i="1"/>
  <c r="G4" i="1"/>
  <c r="I3" i="1"/>
  <c r="I39" i="1" s="1"/>
  <c r="G3" i="1"/>
  <c r="G39" i="1" s="1"/>
  <c r="K3" i="1" l="1"/>
  <c r="K39" i="1" s="1"/>
</calcChain>
</file>

<file path=xl/sharedStrings.xml><?xml version="1.0" encoding="utf-8"?>
<sst xmlns="http://schemas.openxmlformats.org/spreadsheetml/2006/main" count="91" uniqueCount="62">
  <si>
    <t>كشف اجور عمال برج مجدول شهر ديسمبر 2020</t>
  </si>
  <si>
    <t>م</t>
  </si>
  <si>
    <t xml:space="preserve">رقم الاقامه </t>
  </si>
  <si>
    <t>الوظيفه</t>
  </si>
  <si>
    <t>الراتب</t>
  </si>
  <si>
    <t>الغياب/الخصم</t>
  </si>
  <si>
    <t>صافي الراتب بعد خصم الغياب</t>
  </si>
  <si>
    <t>الساعات الاضافيه</t>
  </si>
  <si>
    <t>الاضافات</t>
  </si>
  <si>
    <t>محتجزات</t>
  </si>
  <si>
    <t>الراتب المستحق</t>
  </si>
  <si>
    <t>ملاحظــــــــــات</t>
  </si>
  <si>
    <t>امين مستودع</t>
  </si>
  <si>
    <t>ميكانيكي</t>
  </si>
  <si>
    <t xml:space="preserve">مساعد ميكانيكي </t>
  </si>
  <si>
    <t xml:space="preserve">نظافه </t>
  </si>
  <si>
    <t>ترميمات</t>
  </si>
  <si>
    <t>نظافه</t>
  </si>
  <si>
    <t>دهانات</t>
  </si>
  <si>
    <t>الاجمــــــــــــالــــــــي</t>
  </si>
  <si>
    <t xml:space="preserve">المحاسب </t>
  </si>
  <si>
    <t>مراقب عام المشروع</t>
  </si>
  <si>
    <t xml:space="preserve">مدير المشروع                         </t>
  </si>
  <si>
    <t>مدير التشغيل</t>
  </si>
  <si>
    <t>عضو مجلس الادارة</t>
  </si>
  <si>
    <t>عامل 1</t>
  </si>
  <si>
    <t>عامل 2</t>
  </si>
  <si>
    <t>عامل 3</t>
  </si>
  <si>
    <t>عامل 4</t>
  </si>
  <si>
    <t>عامل 5</t>
  </si>
  <si>
    <t>عامل 6</t>
  </si>
  <si>
    <t>عامل 7</t>
  </si>
  <si>
    <t>عامل 8</t>
  </si>
  <si>
    <t>عامل 9</t>
  </si>
  <si>
    <t>عامل 10</t>
  </si>
  <si>
    <t>عامل 11</t>
  </si>
  <si>
    <t>عامل 12</t>
  </si>
  <si>
    <t>عامل 13</t>
  </si>
  <si>
    <t>عامل 14</t>
  </si>
  <si>
    <t>عامل 15</t>
  </si>
  <si>
    <t>عامل 16</t>
  </si>
  <si>
    <t>عامل 17</t>
  </si>
  <si>
    <t>عامل 18</t>
  </si>
  <si>
    <t>عامل 19</t>
  </si>
  <si>
    <t>عامل 20</t>
  </si>
  <si>
    <t>عامل 21</t>
  </si>
  <si>
    <t>عامل 22</t>
  </si>
  <si>
    <t>عامل 23</t>
  </si>
  <si>
    <t>عامل 24</t>
  </si>
  <si>
    <t>عامل 25</t>
  </si>
  <si>
    <t>عامل 26</t>
  </si>
  <si>
    <t>عامل 27</t>
  </si>
  <si>
    <t>عامل 28</t>
  </si>
  <si>
    <t>عامل 29</t>
  </si>
  <si>
    <t>عامل 30</t>
  </si>
  <si>
    <t>عامل 31</t>
  </si>
  <si>
    <t>عامل 32</t>
  </si>
  <si>
    <t>عامل 33</t>
  </si>
  <si>
    <t>عامل 34</t>
  </si>
  <si>
    <t>عامل 35</t>
  </si>
  <si>
    <t>عامل 36</t>
  </si>
  <si>
    <t>رقم العامل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</si>
</sst>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1" fontId="3" fillId="3" borderId="3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4" fillId="0" borderId="3" xfId="1" applyFont="1" applyBorder="1" applyAlignment="1">
      <alignment horizontal="center" vertical="center" wrapText="1"/>
    </xf>
    <xf numFmtId="43" fontId="3" fillId="0" borderId="3" xfId="1" applyFont="1" applyFill="1" applyBorder="1" applyAlignment="1">
      <alignment horizontal="center" vertical="center"/>
    </xf>
    <xf numFmtId="43" fontId="3" fillId="3" borderId="3" xfId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center" vertical="center"/>
    </xf>
    <xf numFmtId="43" fontId="5" fillId="0" borderId="3" xfId="1" applyFont="1" applyFill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43" fontId="8" fillId="0" borderId="3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rightToLeft="1" tabSelected="1" workbookViewId="0">
      <selection activeCell="L12" sqref="L12"/>
    </sheetView>
  </sheetViews>
  <sheetFormatPr defaultRowHeight="18.75" x14ac:dyDescent="0.25"/>
  <cols>
    <col min="1" max="1" width="5.7109375" style="1" customWidth="1"/>
    <col min="2" max="2" width="20" style="1" customWidth="1"/>
    <col min="3" max="3" width="14.7109375" style="20" customWidth="1"/>
    <col min="4" max="4" width="16.7109375" style="1" customWidth="1"/>
    <col min="5" max="5" width="14.5703125" style="1" bestFit="1" customWidth="1"/>
    <col min="6" max="6" width="13.5703125" style="1" customWidth="1"/>
    <col min="7" max="7" width="16.5703125" style="1" customWidth="1"/>
    <col min="8" max="8" width="11" style="1" customWidth="1"/>
    <col min="9" max="9" width="13" style="1" bestFit="1" customWidth="1"/>
    <col min="10" max="10" width="9.140625" style="1" customWidth="1"/>
    <col min="11" max="11" width="17.140625" style="1" customWidth="1"/>
    <col min="12" max="12" width="11.5703125" style="21" bestFit="1" customWidth="1"/>
    <col min="13" max="16384" width="9.140625" style="1"/>
  </cols>
  <sheetData>
    <row r="1" spans="1:12" ht="24.75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36.75" customHeight="1" x14ac:dyDescent="0.25">
      <c r="A2" s="2" t="s">
        <v>1</v>
      </c>
      <c r="B2" s="3" t="s">
        <v>2</v>
      </c>
      <c r="C2" s="4" t="s">
        <v>61</v>
      </c>
      <c r="D2" s="2" t="s">
        <v>3</v>
      </c>
      <c r="E2" s="2" t="s">
        <v>4</v>
      </c>
      <c r="F2" s="5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</row>
    <row r="3" spans="1:12" ht="18" customHeight="1" x14ac:dyDescent="0.25">
      <c r="A3" s="2">
        <v>1</v>
      </c>
      <c r="B3" s="3">
        <v>2227727787</v>
      </c>
      <c r="C3" s="4" t="s">
        <v>25</v>
      </c>
      <c r="D3" s="6" t="s">
        <v>12</v>
      </c>
      <c r="E3" s="32">
        <v>4800</v>
      </c>
      <c r="F3" s="27">
        <v>0</v>
      </c>
      <c r="G3" s="28">
        <f>E3-F3</f>
        <v>4800</v>
      </c>
      <c r="H3" s="31">
        <v>0</v>
      </c>
      <c r="I3" s="28">
        <f t="shared" ref="I3:I38" si="0">E3/240*H3*1.5</f>
        <v>0</v>
      </c>
      <c r="J3" s="3"/>
      <c r="K3" s="30">
        <f>G3+I3</f>
        <v>4800</v>
      </c>
      <c r="L3" s="3"/>
    </row>
    <row r="4" spans="1:12" ht="18" customHeight="1" x14ac:dyDescent="0.25">
      <c r="A4" s="2">
        <v>2</v>
      </c>
      <c r="B4" s="3">
        <v>2269479784</v>
      </c>
      <c r="C4" s="4" t="s">
        <v>26</v>
      </c>
      <c r="D4" s="6" t="s">
        <v>13</v>
      </c>
      <c r="E4" s="32">
        <v>4000</v>
      </c>
      <c r="F4" s="27">
        <v>0</v>
      </c>
      <c r="G4" s="28">
        <f t="shared" ref="G4:G38" si="1">E4-F4</f>
        <v>4000</v>
      </c>
      <c r="H4" s="31">
        <v>0</v>
      </c>
      <c r="I4" s="28">
        <f t="shared" si="0"/>
        <v>0</v>
      </c>
      <c r="J4" s="3"/>
      <c r="K4" s="30">
        <f t="shared" ref="K4:K38" si="2">G4+I4</f>
        <v>4000</v>
      </c>
      <c r="L4" s="3"/>
    </row>
    <row r="5" spans="1:12" ht="18" customHeight="1" x14ac:dyDescent="0.25">
      <c r="A5" s="2">
        <v>3</v>
      </c>
      <c r="B5" s="3">
        <v>2022490847</v>
      </c>
      <c r="C5" s="4" t="s">
        <v>27</v>
      </c>
      <c r="D5" s="6" t="s">
        <v>14</v>
      </c>
      <c r="E5" s="32">
        <v>3000</v>
      </c>
      <c r="F5" s="27">
        <v>0</v>
      </c>
      <c r="G5" s="28">
        <f t="shared" si="1"/>
        <v>3000</v>
      </c>
      <c r="H5" s="31">
        <v>0</v>
      </c>
      <c r="I5" s="28">
        <f t="shared" si="0"/>
        <v>0</v>
      </c>
      <c r="J5" s="3"/>
      <c r="K5" s="30">
        <f t="shared" si="2"/>
        <v>3000</v>
      </c>
      <c r="L5" s="3"/>
    </row>
    <row r="6" spans="1:12" s="11" customFormat="1" ht="18" customHeight="1" x14ac:dyDescent="0.25">
      <c r="A6" s="2">
        <v>4</v>
      </c>
      <c r="B6" s="7">
        <v>2200483598</v>
      </c>
      <c r="C6" s="4" t="s">
        <v>28</v>
      </c>
      <c r="D6" s="8" t="s">
        <v>15</v>
      </c>
      <c r="E6" s="33">
        <v>2300</v>
      </c>
      <c r="F6" s="27">
        <v>0</v>
      </c>
      <c r="G6" s="28">
        <f t="shared" si="1"/>
        <v>2300</v>
      </c>
      <c r="H6" s="31">
        <v>20</v>
      </c>
      <c r="I6" s="28">
        <v>288</v>
      </c>
      <c r="J6" s="9"/>
      <c r="K6" s="30">
        <f>G6+I6</f>
        <v>2588</v>
      </c>
      <c r="L6" s="10"/>
    </row>
    <row r="7" spans="1:12" s="11" customFormat="1" ht="18" customHeight="1" x14ac:dyDescent="0.25">
      <c r="A7" s="2">
        <v>5</v>
      </c>
      <c r="B7" s="7">
        <v>2370661742</v>
      </c>
      <c r="C7" s="4" t="s">
        <v>29</v>
      </c>
      <c r="D7" s="8" t="s">
        <v>15</v>
      </c>
      <c r="E7" s="33">
        <v>2300</v>
      </c>
      <c r="F7" s="27">
        <v>0</v>
      </c>
      <c r="G7" s="28">
        <f t="shared" si="1"/>
        <v>2300</v>
      </c>
      <c r="H7" s="31">
        <v>10</v>
      </c>
      <c r="I7" s="28">
        <v>144</v>
      </c>
      <c r="J7" s="9"/>
      <c r="K7" s="30">
        <f t="shared" si="2"/>
        <v>2444</v>
      </c>
      <c r="L7" s="10"/>
    </row>
    <row r="8" spans="1:12" s="11" customFormat="1" ht="18" customHeight="1" x14ac:dyDescent="0.25">
      <c r="A8" s="2">
        <v>6</v>
      </c>
      <c r="B8" s="7">
        <v>2361438761</v>
      </c>
      <c r="C8" s="4" t="s">
        <v>30</v>
      </c>
      <c r="D8" s="8" t="s">
        <v>15</v>
      </c>
      <c r="E8" s="33">
        <v>2300</v>
      </c>
      <c r="F8" s="27">
        <v>0</v>
      </c>
      <c r="G8" s="28">
        <f t="shared" si="1"/>
        <v>2300</v>
      </c>
      <c r="H8" s="31">
        <v>24</v>
      </c>
      <c r="I8" s="28">
        <f t="shared" si="0"/>
        <v>345</v>
      </c>
      <c r="J8" s="9"/>
      <c r="K8" s="30">
        <f>G8+I8</f>
        <v>2645</v>
      </c>
      <c r="L8" s="10"/>
    </row>
    <row r="9" spans="1:12" s="11" customFormat="1" ht="18" customHeight="1" x14ac:dyDescent="0.25">
      <c r="A9" s="2">
        <v>7</v>
      </c>
      <c r="B9" s="7">
        <v>2368412801</v>
      </c>
      <c r="C9" s="4" t="s">
        <v>31</v>
      </c>
      <c r="D9" s="8" t="s">
        <v>15</v>
      </c>
      <c r="E9" s="33">
        <v>2300</v>
      </c>
      <c r="F9" s="27">
        <v>0</v>
      </c>
      <c r="G9" s="28">
        <f t="shared" si="1"/>
        <v>2300</v>
      </c>
      <c r="H9" s="31">
        <v>20</v>
      </c>
      <c r="I9" s="28">
        <v>288</v>
      </c>
      <c r="J9" s="9"/>
      <c r="K9" s="30">
        <f t="shared" si="2"/>
        <v>2588</v>
      </c>
      <c r="L9" s="10"/>
    </row>
    <row r="10" spans="1:12" s="11" customFormat="1" ht="18" customHeight="1" x14ac:dyDescent="0.25">
      <c r="A10" s="2">
        <v>8</v>
      </c>
      <c r="B10" s="7">
        <v>2318795818</v>
      </c>
      <c r="C10" s="4" t="s">
        <v>32</v>
      </c>
      <c r="D10" s="8" t="s">
        <v>16</v>
      </c>
      <c r="E10" s="33">
        <v>2300</v>
      </c>
      <c r="F10" s="27">
        <v>0</v>
      </c>
      <c r="G10" s="28">
        <f t="shared" si="1"/>
        <v>2300</v>
      </c>
      <c r="H10" s="31">
        <v>0</v>
      </c>
      <c r="I10" s="28">
        <f t="shared" si="0"/>
        <v>0</v>
      </c>
      <c r="J10" s="9"/>
      <c r="K10" s="30">
        <f t="shared" si="2"/>
        <v>2300</v>
      </c>
      <c r="L10" s="10"/>
    </row>
    <row r="11" spans="1:12" s="11" customFormat="1" ht="18" customHeight="1" x14ac:dyDescent="0.3">
      <c r="A11" s="2">
        <v>9</v>
      </c>
      <c r="B11" s="7">
        <v>2193997955</v>
      </c>
      <c r="C11" s="4" t="s">
        <v>33</v>
      </c>
      <c r="D11" s="12" t="s">
        <v>17</v>
      </c>
      <c r="E11" s="33">
        <v>2300</v>
      </c>
      <c r="F11" s="27">
        <v>0</v>
      </c>
      <c r="G11" s="28">
        <f t="shared" si="1"/>
        <v>2300</v>
      </c>
      <c r="H11" s="31">
        <v>24</v>
      </c>
      <c r="I11" s="28">
        <f t="shared" si="0"/>
        <v>345</v>
      </c>
      <c r="J11" s="9"/>
      <c r="K11" s="30">
        <f t="shared" si="2"/>
        <v>2645</v>
      </c>
      <c r="L11" s="10"/>
    </row>
    <row r="12" spans="1:12" s="11" customFormat="1" ht="18" customHeight="1" x14ac:dyDescent="0.3">
      <c r="A12" s="2">
        <v>10</v>
      </c>
      <c r="B12" s="7">
        <v>2337671446</v>
      </c>
      <c r="C12" s="4" t="s">
        <v>34</v>
      </c>
      <c r="D12" s="12" t="s">
        <v>17</v>
      </c>
      <c r="E12" s="33">
        <v>2300</v>
      </c>
      <c r="F12" s="27">
        <v>0</v>
      </c>
      <c r="G12" s="28">
        <f t="shared" si="1"/>
        <v>2300</v>
      </c>
      <c r="H12" s="31">
        <v>24</v>
      </c>
      <c r="I12" s="28">
        <f t="shared" si="0"/>
        <v>345</v>
      </c>
      <c r="J12" s="9"/>
      <c r="K12" s="30">
        <f t="shared" si="2"/>
        <v>2645</v>
      </c>
      <c r="L12" s="10"/>
    </row>
    <row r="13" spans="1:12" s="11" customFormat="1" ht="18" customHeight="1" x14ac:dyDescent="0.3">
      <c r="A13" s="2">
        <v>11</v>
      </c>
      <c r="B13" s="7">
        <v>217318476</v>
      </c>
      <c r="C13" s="4" t="s">
        <v>35</v>
      </c>
      <c r="D13" s="12" t="s">
        <v>17</v>
      </c>
      <c r="E13" s="33">
        <v>2300</v>
      </c>
      <c r="F13" s="27">
        <v>0</v>
      </c>
      <c r="G13" s="28">
        <f t="shared" si="1"/>
        <v>2300</v>
      </c>
      <c r="H13" s="31">
        <v>20</v>
      </c>
      <c r="I13" s="28">
        <v>288</v>
      </c>
      <c r="J13" s="9"/>
      <c r="K13" s="30">
        <f t="shared" si="2"/>
        <v>2588</v>
      </c>
      <c r="L13" s="10"/>
    </row>
    <row r="14" spans="1:12" s="11" customFormat="1" ht="18" customHeight="1" x14ac:dyDescent="0.25">
      <c r="A14" s="2">
        <v>12</v>
      </c>
      <c r="B14" s="7">
        <v>2326946767</v>
      </c>
      <c r="C14" s="4" t="s">
        <v>36</v>
      </c>
      <c r="D14" s="13" t="s">
        <v>16</v>
      </c>
      <c r="E14" s="33">
        <v>2300</v>
      </c>
      <c r="F14" s="27">
        <v>0</v>
      </c>
      <c r="G14" s="28">
        <f t="shared" si="1"/>
        <v>2300</v>
      </c>
      <c r="H14" s="31">
        <v>6</v>
      </c>
      <c r="I14" s="28">
        <f t="shared" si="0"/>
        <v>86.25</v>
      </c>
      <c r="J14" s="9"/>
      <c r="K14" s="30">
        <f t="shared" si="2"/>
        <v>2386.25</v>
      </c>
      <c r="L14" s="10"/>
    </row>
    <row r="15" spans="1:12" s="11" customFormat="1" ht="18" customHeight="1" x14ac:dyDescent="0.25">
      <c r="A15" s="2">
        <v>13</v>
      </c>
      <c r="B15" s="7">
        <v>2363030475</v>
      </c>
      <c r="C15" s="4" t="s">
        <v>37</v>
      </c>
      <c r="D15" s="8" t="s">
        <v>16</v>
      </c>
      <c r="E15" s="33">
        <v>2300</v>
      </c>
      <c r="F15" s="27">
        <v>0</v>
      </c>
      <c r="G15" s="28">
        <f t="shared" si="1"/>
        <v>2300</v>
      </c>
      <c r="H15" s="31">
        <v>20</v>
      </c>
      <c r="I15" s="28">
        <v>288</v>
      </c>
      <c r="J15" s="9"/>
      <c r="K15" s="30">
        <f t="shared" si="2"/>
        <v>2588</v>
      </c>
      <c r="L15" s="10"/>
    </row>
    <row r="16" spans="1:12" s="11" customFormat="1" ht="18" customHeight="1" x14ac:dyDescent="0.25">
      <c r="A16" s="2">
        <v>14</v>
      </c>
      <c r="B16" s="7">
        <v>2102509748</v>
      </c>
      <c r="C16" s="4" t="s">
        <v>38</v>
      </c>
      <c r="D16" s="13" t="s">
        <v>17</v>
      </c>
      <c r="E16" s="33">
        <v>2300</v>
      </c>
      <c r="F16" s="27">
        <v>300</v>
      </c>
      <c r="G16" s="28">
        <f t="shared" si="1"/>
        <v>2000</v>
      </c>
      <c r="H16" s="31">
        <v>0</v>
      </c>
      <c r="I16" s="28">
        <f t="shared" si="0"/>
        <v>0</v>
      </c>
      <c r="J16" s="9"/>
      <c r="K16" s="30">
        <f t="shared" si="2"/>
        <v>2000</v>
      </c>
      <c r="L16" s="10"/>
    </row>
    <row r="17" spans="1:12" s="11" customFormat="1" ht="18" customHeight="1" x14ac:dyDescent="0.25">
      <c r="A17" s="2">
        <v>15</v>
      </c>
      <c r="B17" s="7">
        <v>2357746938</v>
      </c>
      <c r="C17" s="4" t="s">
        <v>39</v>
      </c>
      <c r="D17" s="13" t="s">
        <v>16</v>
      </c>
      <c r="E17" s="33">
        <v>2300</v>
      </c>
      <c r="F17" s="27">
        <v>300</v>
      </c>
      <c r="G17" s="28">
        <f t="shared" si="1"/>
        <v>2000</v>
      </c>
      <c r="H17" s="31">
        <v>0</v>
      </c>
      <c r="I17" s="28">
        <f t="shared" si="0"/>
        <v>0</v>
      </c>
      <c r="J17" s="9"/>
      <c r="K17" s="30">
        <f t="shared" si="2"/>
        <v>2000</v>
      </c>
      <c r="L17" s="10"/>
    </row>
    <row r="18" spans="1:12" s="11" customFormat="1" ht="18" customHeight="1" x14ac:dyDescent="0.25">
      <c r="A18" s="2">
        <v>16</v>
      </c>
      <c r="B18" s="7">
        <v>2374385744</v>
      </c>
      <c r="C18" s="4" t="s">
        <v>40</v>
      </c>
      <c r="D18" s="13" t="s">
        <v>17</v>
      </c>
      <c r="E18" s="33">
        <v>2300</v>
      </c>
      <c r="F18" s="27">
        <v>300</v>
      </c>
      <c r="G18" s="28">
        <f t="shared" si="1"/>
        <v>2000</v>
      </c>
      <c r="H18" s="31">
        <v>0</v>
      </c>
      <c r="I18" s="28">
        <f t="shared" si="0"/>
        <v>0</v>
      </c>
      <c r="J18" s="9"/>
      <c r="K18" s="30">
        <f t="shared" si="2"/>
        <v>2000</v>
      </c>
      <c r="L18" s="10"/>
    </row>
    <row r="19" spans="1:12" s="11" customFormat="1" ht="18" customHeight="1" x14ac:dyDescent="0.25">
      <c r="A19" s="2">
        <v>17</v>
      </c>
      <c r="B19" s="7">
        <v>2378495069</v>
      </c>
      <c r="C19" s="4" t="s">
        <v>41</v>
      </c>
      <c r="D19" s="13" t="s">
        <v>17</v>
      </c>
      <c r="E19" s="33">
        <v>2300</v>
      </c>
      <c r="F19" s="27">
        <v>300</v>
      </c>
      <c r="G19" s="28">
        <f t="shared" si="1"/>
        <v>2000</v>
      </c>
      <c r="H19" s="31">
        <v>0</v>
      </c>
      <c r="I19" s="28">
        <f t="shared" si="0"/>
        <v>0</v>
      </c>
      <c r="J19" s="9"/>
      <c r="K19" s="30">
        <f t="shared" si="2"/>
        <v>2000</v>
      </c>
      <c r="L19" s="10"/>
    </row>
    <row r="20" spans="1:12" s="11" customFormat="1" ht="18" customHeight="1" x14ac:dyDescent="0.25">
      <c r="A20" s="2">
        <v>18</v>
      </c>
      <c r="B20" s="7">
        <v>2384349532</v>
      </c>
      <c r="C20" s="4" t="s">
        <v>42</v>
      </c>
      <c r="D20" s="13" t="s">
        <v>17</v>
      </c>
      <c r="E20" s="33">
        <v>2300</v>
      </c>
      <c r="F20" s="27">
        <v>77</v>
      </c>
      <c r="G20" s="28">
        <f t="shared" si="1"/>
        <v>2223</v>
      </c>
      <c r="H20" s="31">
        <v>0</v>
      </c>
      <c r="I20" s="28">
        <f t="shared" si="0"/>
        <v>0</v>
      </c>
      <c r="J20" s="9"/>
      <c r="K20" s="30">
        <f t="shared" si="2"/>
        <v>2223</v>
      </c>
      <c r="L20" s="10"/>
    </row>
    <row r="21" spans="1:12" s="11" customFormat="1" ht="18" customHeight="1" x14ac:dyDescent="0.25">
      <c r="A21" s="2">
        <v>19</v>
      </c>
      <c r="B21" s="7">
        <v>2394514026</v>
      </c>
      <c r="C21" s="4" t="s">
        <v>43</v>
      </c>
      <c r="D21" s="13" t="s">
        <v>16</v>
      </c>
      <c r="E21" s="33">
        <v>2300</v>
      </c>
      <c r="F21" s="27">
        <v>0</v>
      </c>
      <c r="G21" s="28">
        <f t="shared" si="1"/>
        <v>2300</v>
      </c>
      <c r="H21" s="31">
        <v>10</v>
      </c>
      <c r="I21" s="28">
        <v>144</v>
      </c>
      <c r="J21" s="9"/>
      <c r="K21" s="30">
        <f t="shared" si="2"/>
        <v>2444</v>
      </c>
      <c r="L21" s="10"/>
    </row>
    <row r="22" spans="1:12" s="11" customFormat="1" ht="18" customHeight="1" x14ac:dyDescent="0.25">
      <c r="A22" s="2">
        <v>20</v>
      </c>
      <c r="B22" s="7">
        <v>2354668796</v>
      </c>
      <c r="C22" s="4" t="s">
        <v>44</v>
      </c>
      <c r="D22" s="13" t="s">
        <v>16</v>
      </c>
      <c r="E22" s="33">
        <v>2300</v>
      </c>
      <c r="F22" s="27">
        <v>0</v>
      </c>
      <c r="G22" s="28">
        <f t="shared" si="1"/>
        <v>2300</v>
      </c>
      <c r="H22" s="31">
        <v>0</v>
      </c>
      <c r="I22" s="28">
        <f t="shared" si="0"/>
        <v>0</v>
      </c>
      <c r="J22" s="9"/>
      <c r="K22" s="30">
        <f t="shared" si="2"/>
        <v>2300</v>
      </c>
      <c r="L22" s="10"/>
    </row>
    <row r="23" spans="1:12" s="11" customFormat="1" ht="18" customHeight="1" x14ac:dyDescent="0.25">
      <c r="A23" s="2">
        <v>21</v>
      </c>
      <c r="B23" s="7">
        <v>2308427299</v>
      </c>
      <c r="C23" s="4" t="s">
        <v>45</v>
      </c>
      <c r="D23" s="13" t="s">
        <v>18</v>
      </c>
      <c r="E23" s="33">
        <v>2300</v>
      </c>
      <c r="F23" s="27">
        <v>77</v>
      </c>
      <c r="G23" s="28">
        <f t="shared" si="1"/>
        <v>2223</v>
      </c>
      <c r="H23" s="31">
        <v>0</v>
      </c>
      <c r="I23" s="28">
        <f t="shared" si="0"/>
        <v>0</v>
      </c>
      <c r="J23" s="9"/>
      <c r="K23" s="30">
        <f t="shared" si="2"/>
        <v>2223</v>
      </c>
      <c r="L23" s="10"/>
    </row>
    <row r="24" spans="1:12" s="11" customFormat="1" ht="18" customHeight="1" x14ac:dyDescent="0.3">
      <c r="A24" s="2">
        <v>22</v>
      </c>
      <c r="B24" s="7">
        <v>2318604234</v>
      </c>
      <c r="C24" s="4" t="s">
        <v>46</v>
      </c>
      <c r="D24" s="14" t="s">
        <v>17</v>
      </c>
      <c r="E24" s="33">
        <v>2300</v>
      </c>
      <c r="F24" s="27">
        <v>77</v>
      </c>
      <c r="G24" s="28">
        <f t="shared" si="1"/>
        <v>2223</v>
      </c>
      <c r="H24" s="31">
        <v>0</v>
      </c>
      <c r="I24" s="28">
        <f t="shared" si="0"/>
        <v>0</v>
      </c>
      <c r="J24" s="9"/>
      <c r="K24" s="30">
        <f t="shared" si="2"/>
        <v>2223</v>
      </c>
      <c r="L24" s="10"/>
    </row>
    <row r="25" spans="1:12" s="11" customFormat="1" ht="18" customHeight="1" x14ac:dyDescent="0.3">
      <c r="A25" s="2">
        <v>23</v>
      </c>
      <c r="B25" s="7">
        <v>2377295114</v>
      </c>
      <c r="C25" s="4" t="s">
        <v>47</v>
      </c>
      <c r="D25" s="14" t="s">
        <v>17</v>
      </c>
      <c r="E25" s="33">
        <v>2300</v>
      </c>
      <c r="F25" s="27">
        <v>1386</v>
      </c>
      <c r="G25" s="28">
        <f>E25-F25</f>
        <v>914</v>
      </c>
      <c r="H25" s="31">
        <v>0</v>
      </c>
      <c r="I25" s="28">
        <f t="shared" si="0"/>
        <v>0</v>
      </c>
      <c r="J25" s="9"/>
      <c r="K25" s="30">
        <f t="shared" si="2"/>
        <v>914</v>
      </c>
      <c r="L25" s="10"/>
    </row>
    <row r="26" spans="1:12" s="11" customFormat="1" ht="18" customHeight="1" x14ac:dyDescent="0.3">
      <c r="A26" s="2">
        <v>24</v>
      </c>
      <c r="B26" s="7">
        <v>2374379069</v>
      </c>
      <c r="C26" s="4" t="s">
        <v>48</v>
      </c>
      <c r="D26" s="14" t="s">
        <v>17</v>
      </c>
      <c r="E26" s="33">
        <v>2300</v>
      </c>
      <c r="F26" s="27">
        <v>77</v>
      </c>
      <c r="G26" s="28">
        <f t="shared" si="1"/>
        <v>2223</v>
      </c>
      <c r="H26" s="31">
        <v>0</v>
      </c>
      <c r="I26" s="28">
        <f t="shared" si="0"/>
        <v>0</v>
      </c>
      <c r="J26" s="9"/>
      <c r="K26" s="30">
        <f t="shared" si="2"/>
        <v>2223</v>
      </c>
      <c r="L26" s="10"/>
    </row>
    <row r="27" spans="1:12" s="11" customFormat="1" ht="18" customHeight="1" x14ac:dyDescent="0.3">
      <c r="A27" s="2">
        <v>25</v>
      </c>
      <c r="B27" s="7">
        <v>2316850680</v>
      </c>
      <c r="C27" s="4" t="s">
        <v>49</v>
      </c>
      <c r="D27" s="14" t="s">
        <v>17</v>
      </c>
      <c r="E27" s="33">
        <v>2300</v>
      </c>
      <c r="F27" s="27">
        <v>77</v>
      </c>
      <c r="G27" s="28">
        <f t="shared" si="1"/>
        <v>2223</v>
      </c>
      <c r="H27" s="31">
        <v>0</v>
      </c>
      <c r="I27" s="28">
        <f t="shared" si="0"/>
        <v>0</v>
      </c>
      <c r="J27" s="9"/>
      <c r="K27" s="30">
        <f t="shared" si="2"/>
        <v>2223</v>
      </c>
      <c r="L27" s="10"/>
    </row>
    <row r="28" spans="1:12" s="11" customFormat="1" ht="18" customHeight="1" x14ac:dyDescent="0.3">
      <c r="A28" s="2">
        <v>26</v>
      </c>
      <c r="B28" s="7">
        <v>2162707026</v>
      </c>
      <c r="C28" s="4" t="s">
        <v>50</v>
      </c>
      <c r="D28" s="15" t="s">
        <v>17</v>
      </c>
      <c r="E28" s="33">
        <v>2300</v>
      </c>
      <c r="F28" s="27">
        <v>0</v>
      </c>
      <c r="G28" s="28">
        <f t="shared" si="1"/>
        <v>2300</v>
      </c>
      <c r="H28" s="31">
        <v>0</v>
      </c>
      <c r="I28" s="28">
        <f t="shared" si="0"/>
        <v>0</v>
      </c>
      <c r="J28" s="9"/>
      <c r="K28" s="30">
        <f t="shared" si="2"/>
        <v>2300</v>
      </c>
      <c r="L28" s="10"/>
    </row>
    <row r="29" spans="1:12" s="11" customFormat="1" ht="18" customHeight="1" x14ac:dyDescent="0.3">
      <c r="A29" s="2">
        <v>27</v>
      </c>
      <c r="B29" s="7">
        <v>2370666485</v>
      </c>
      <c r="C29" s="4" t="s">
        <v>51</v>
      </c>
      <c r="D29" s="15" t="s">
        <v>17</v>
      </c>
      <c r="E29" s="33">
        <v>2300</v>
      </c>
      <c r="F29" s="27">
        <v>0</v>
      </c>
      <c r="G29" s="28">
        <f t="shared" si="1"/>
        <v>2300</v>
      </c>
      <c r="H29" s="31">
        <v>0</v>
      </c>
      <c r="I29" s="28">
        <f t="shared" si="0"/>
        <v>0</v>
      </c>
      <c r="J29" s="9"/>
      <c r="K29" s="30">
        <f t="shared" si="2"/>
        <v>2300</v>
      </c>
      <c r="L29" s="10"/>
    </row>
    <row r="30" spans="1:12" s="11" customFormat="1" ht="18" customHeight="1" x14ac:dyDescent="0.3">
      <c r="A30" s="2">
        <v>28</v>
      </c>
      <c r="B30" s="7">
        <v>2370726206</v>
      </c>
      <c r="C30" s="4" t="s">
        <v>52</v>
      </c>
      <c r="D30" s="15" t="s">
        <v>17</v>
      </c>
      <c r="E30" s="33">
        <v>2300</v>
      </c>
      <c r="F30" s="27">
        <v>0</v>
      </c>
      <c r="G30" s="28">
        <f t="shared" si="1"/>
        <v>2300</v>
      </c>
      <c r="H30" s="31">
        <v>0</v>
      </c>
      <c r="I30" s="28">
        <f t="shared" si="0"/>
        <v>0</v>
      </c>
      <c r="J30" s="9"/>
      <c r="K30" s="30">
        <f t="shared" si="2"/>
        <v>2300</v>
      </c>
      <c r="L30" s="10"/>
    </row>
    <row r="31" spans="1:12" s="11" customFormat="1" ht="18" customHeight="1" x14ac:dyDescent="0.3">
      <c r="A31" s="2">
        <v>29</v>
      </c>
      <c r="B31" s="7">
        <v>2373521877</v>
      </c>
      <c r="C31" s="4" t="s">
        <v>53</v>
      </c>
      <c r="D31" s="15" t="s">
        <v>17</v>
      </c>
      <c r="E31" s="33">
        <v>2300</v>
      </c>
      <c r="F31" s="27">
        <v>0</v>
      </c>
      <c r="G31" s="28">
        <f t="shared" si="1"/>
        <v>2300</v>
      </c>
      <c r="H31" s="31">
        <v>0</v>
      </c>
      <c r="I31" s="28">
        <f t="shared" si="0"/>
        <v>0</v>
      </c>
      <c r="J31" s="9"/>
      <c r="K31" s="30">
        <f t="shared" si="2"/>
        <v>2300</v>
      </c>
      <c r="L31" s="10"/>
    </row>
    <row r="32" spans="1:12" s="11" customFormat="1" ht="18" customHeight="1" x14ac:dyDescent="0.3">
      <c r="A32" s="2">
        <v>30</v>
      </c>
      <c r="B32" s="7">
        <v>2350165409</v>
      </c>
      <c r="C32" s="4" t="s">
        <v>54</v>
      </c>
      <c r="D32" s="15" t="s">
        <v>17</v>
      </c>
      <c r="E32" s="33">
        <v>2300</v>
      </c>
      <c r="F32" s="27">
        <v>0</v>
      </c>
      <c r="G32" s="28">
        <f t="shared" si="1"/>
        <v>2300</v>
      </c>
      <c r="H32" s="31">
        <v>0</v>
      </c>
      <c r="I32" s="28">
        <f t="shared" si="0"/>
        <v>0</v>
      </c>
      <c r="J32" s="9"/>
      <c r="K32" s="30">
        <f t="shared" si="2"/>
        <v>2300</v>
      </c>
      <c r="L32" s="10"/>
    </row>
    <row r="33" spans="1:12" s="11" customFormat="1" ht="18" customHeight="1" x14ac:dyDescent="0.3">
      <c r="A33" s="2">
        <v>31</v>
      </c>
      <c r="B33" s="7">
        <v>2328379822</v>
      </c>
      <c r="C33" s="4" t="s">
        <v>55</v>
      </c>
      <c r="D33" s="15" t="s">
        <v>17</v>
      </c>
      <c r="E33" s="33">
        <v>2300</v>
      </c>
      <c r="F33" s="27">
        <v>1386</v>
      </c>
      <c r="G33" s="28">
        <f t="shared" si="1"/>
        <v>914</v>
      </c>
      <c r="H33" s="31">
        <v>0</v>
      </c>
      <c r="I33" s="28">
        <f t="shared" si="0"/>
        <v>0</v>
      </c>
      <c r="J33" s="9"/>
      <c r="K33" s="30">
        <f t="shared" si="2"/>
        <v>914</v>
      </c>
      <c r="L33" s="10"/>
    </row>
    <row r="34" spans="1:12" s="11" customFormat="1" ht="18" customHeight="1" x14ac:dyDescent="0.3">
      <c r="A34" s="2">
        <v>32</v>
      </c>
      <c r="B34" s="7">
        <v>2489881660</v>
      </c>
      <c r="C34" s="4" t="s">
        <v>56</v>
      </c>
      <c r="D34" s="15" t="s">
        <v>17</v>
      </c>
      <c r="E34" s="33">
        <v>2000</v>
      </c>
      <c r="F34" s="27">
        <v>1200</v>
      </c>
      <c r="G34" s="28">
        <f t="shared" si="1"/>
        <v>800</v>
      </c>
      <c r="H34" s="31">
        <v>0</v>
      </c>
      <c r="I34" s="28">
        <f t="shared" si="0"/>
        <v>0</v>
      </c>
      <c r="J34" s="9"/>
      <c r="K34" s="30">
        <f t="shared" si="2"/>
        <v>800</v>
      </c>
      <c r="L34" s="10"/>
    </row>
    <row r="35" spans="1:12" s="11" customFormat="1" ht="18" customHeight="1" x14ac:dyDescent="0.3">
      <c r="A35" s="2">
        <v>33</v>
      </c>
      <c r="B35" s="7">
        <v>2485308585</v>
      </c>
      <c r="C35" s="4" t="s">
        <v>57</v>
      </c>
      <c r="D35" s="15" t="s">
        <v>17</v>
      </c>
      <c r="E35" s="33">
        <v>2000</v>
      </c>
      <c r="F35" s="27">
        <v>1200</v>
      </c>
      <c r="G35" s="28">
        <f t="shared" si="1"/>
        <v>800</v>
      </c>
      <c r="H35" s="31">
        <v>0</v>
      </c>
      <c r="I35" s="28">
        <f t="shared" si="0"/>
        <v>0</v>
      </c>
      <c r="J35" s="9"/>
      <c r="K35" s="30">
        <f t="shared" si="2"/>
        <v>800</v>
      </c>
      <c r="L35" s="10"/>
    </row>
    <row r="36" spans="1:12" s="11" customFormat="1" ht="18" customHeight="1" x14ac:dyDescent="0.3">
      <c r="A36" s="2">
        <v>34</v>
      </c>
      <c r="B36" s="7">
        <v>2441412380</v>
      </c>
      <c r="C36" s="4" t="s">
        <v>58</v>
      </c>
      <c r="D36" s="15" t="s">
        <v>17</v>
      </c>
      <c r="E36" s="33">
        <v>2000</v>
      </c>
      <c r="F36" s="27">
        <v>1340</v>
      </c>
      <c r="G36" s="28">
        <f t="shared" si="1"/>
        <v>660</v>
      </c>
      <c r="H36" s="31">
        <v>0</v>
      </c>
      <c r="I36" s="28">
        <f t="shared" si="0"/>
        <v>0</v>
      </c>
      <c r="J36" s="9"/>
      <c r="K36" s="30">
        <f t="shared" si="2"/>
        <v>660</v>
      </c>
      <c r="L36" s="10"/>
    </row>
    <row r="37" spans="1:12" s="11" customFormat="1" ht="18" customHeight="1" x14ac:dyDescent="0.3">
      <c r="A37" s="2">
        <v>35</v>
      </c>
      <c r="B37" s="7">
        <v>2158858841</v>
      </c>
      <c r="C37" s="4" t="s">
        <v>59</v>
      </c>
      <c r="D37" s="15" t="s">
        <v>17</v>
      </c>
      <c r="E37" s="33">
        <v>2000</v>
      </c>
      <c r="F37" s="27">
        <v>1340</v>
      </c>
      <c r="G37" s="28">
        <f t="shared" si="1"/>
        <v>660</v>
      </c>
      <c r="H37" s="31">
        <v>0</v>
      </c>
      <c r="I37" s="28">
        <f t="shared" si="0"/>
        <v>0</v>
      </c>
      <c r="J37" s="9"/>
      <c r="K37" s="30">
        <f t="shared" si="2"/>
        <v>660</v>
      </c>
      <c r="L37" s="10"/>
    </row>
    <row r="38" spans="1:12" s="11" customFormat="1" ht="18" customHeight="1" x14ac:dyDescent="0.3">
      <c r="A38" s="2">
        <v>36</v>
      </c>
      <c r="B38" s="7">
        <v>2457059596</v>
      </c>
      <c r="C38" s="4" t="s">
        <v>60</v>
      </c>
      <c r="D38" s="15" t="s">
        <v>17</v>
      </c>
      <c r="E38" s="33">
        <v>2000</v>
      </c>
      <c r="F38" s="27">
        <v>1340</v>
      </c>
      <c r="G38" s="28">
        <f t="shared" si="1"/>
        <v>660</v>
      </c>
      <c r="H38" s="31">
        <v>0</v>
      </c>
      <c r="I38" s="28">
        <f t="shared" si="0"/>
        <v>0</v>
      </c>
      <c r="J38" s="9"/>
      <c r="K38" s="30">
        <f t="shared" si="2"/>
        <v>660</v>
      </c>
      <c r="L38" s="10"/>
    </row>
    <row r="39" spans="1:12" ht="24.75" customHeight="1" x14ac:dyDescent="0.25">
      <c r="A39" s="24" t="s">
        <v>19</v>
      </c>
      <c r="B39" s="24"/>
      <c r="C39" s="24"/>
      <c r="D39" s="24"/>
      <c r="E39" s="29">
        <f>SUM(E3:E34)</f>
        <v>78200</v>
      </c>
      <c r="F39" s="16">
        <f>SUM(F3:F38)</f>
        <v>10777</v>
      </c>
      <c r="G39" s="29">
        <f>SUM(G3:G38)</f>
        <v>75423</v>
      </c>
      <c r="H39" s="29">
        <f>SUM(H3:H32)</f>
        <v>178</v>
      </c>
      <c r="I39" s="29">
        <f>SUM(I3:I32)</f>
        <v>2561.25</v>
      </c>
      <c r="J39" s="16">
        <f>SUM(J3:J32)</f>
        <v>0</v>
      </c>
      <c r="K39" s="29">
        <f>SUM(K3:K38)</f>
        <v>77984.25</v>
      </c>
      <c r="L39" s="17"/>
    </row>
    <row r="40" spans="1:12" ht="8.25" customHeight="1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2" x14ac:dyDescent="0.25">
      <c r="B41" s="1" t="s">
        <v>20</v>
      </c>
      <c r="C41" s="26" t="s">
        <v>21</v>
      </c>
      <c r="D41" s="26"/>
      <c r="E41" s="26" t="s">
        <v>22</v>
      </c>
      <c r="F41" s="26"/>
      <c r="G41" s="26"/>
      <c r="H41" s="19"/>
      <c r="I41" s="26" t="s">
        <v>23</v>
      </c>
      <c r="J41" s="26"/>
      <c r="K41" s="26" t="s">
        <v>24</v>
      </c>
      <c r="L41" s="26"/>
    </row>
    <row r="42" spans="1:12" x14ac:dyDescent="0.25">
      <c r="C42" s="18"/>
      <c r="D42" s="18"/>
    </row>
    <row r="43" spans="1:12" x14ac:dyDescent="0.25">
      <c r="C43" s="18"/>
      <c r="D43" s="18"/>
    </row>
    <row r="44" spans="1:12" x14ac:dyDescent="0.25">
      <c r="C44" s="18"/>
      <c r="D44" s="18"/>
    </row>
    <row r="45" spans="1:12" x14ac:dyDescent="0.25">
      <c r="C45" s="18"/>
      <c r="D45" s="18"/>
    </row>
    <row r="46" spans="1:12" x14ac:dyDescent="0.25">
      <c r="C46" s="18"/>
      <c r="D46" s="18"/>
    </row>
    <row r="47" spans="1:12" x14ac:dyDescent="0.25">
      <c r="C47" s="18"/>
      <c r="D47" s="18"/>
    </row>
    <row r="48" spans="1:12" x14ac:dyDescent="0.25">
      <c r="C48" s="18"/>
      <c r="D48" s="18"/>
    </row>
    <row r="49" spans="3:4" x14ac:dyDescent="0.25">
      <c r="C49" s="18"/>
      <c r="D49" s="18"/>
    </row>
    <row r="50" spans="3:4" x14ac:dyDescent="0.25">
      <c r="C50" s="18"/>
      <c r="D50" s="18"/>
    </row>
    <row r="51" spans="3:4" x14ac:dyDescent="0.25">
      <c r="C51" s="18"/>
      <c r="D51" s="18"/>
    </row>
    <row r="52" spans="3:4" x14ac:dyDescent="0.25">
      <c r="C52" s="18"/>
      <c r="D52" s="18"/>
    </row>
    <row r="53" spans="3:4" x14ac:dyDescent="0.25">
      <c r="C53" s="18"/>
      <c r="D53" s="18"/>
    </row>
    <row r="54" spans="3:4" x14ac:dyDescent="0.25">
      <c r="C54" s="18"/>
      <c r="D54" s="18"/>
    </row>
    <row r="55" spans="3:4" x14ac:dyDescent="0.25">
      <c r="C55" s="18"/>
      <c r="D55" s="18"/>
    </row>
    <row r="56" spans="3:4" x14ac:dyDescent="0.25">
      <c r="C56" s="18"/>
      <c r="D56" s="18"/>
    </row>
    <row r="57" spans="3:4" x14ac:dyDescent="0.25">
      <c r="C57" s="18"/>
      <c r="D57" s="18"/>
    </row>
    <row r="58" spans="3:4" x14ac:dyDescent="0.25">
      <c r="C58" s="18"/>
      <c r="D58" s="18"/>
    </row>
    <row r="59" spans="3:4" x14ac:dyDescent="0.25">
      <c r="C59" s="18"/>
      <c r="D59" s="18"/>
    </row>
    <row r="60" spans="3:4" x14ac:dyDescent="0.25">
      <c r="C60" s="18"/>
      <c r="D60" s="18"/>
    </row>
    <row r="61" spans="3:4" x14ac:dyDescent="0.25">
      <c r="C61" s="18"/>
      <c r="D61" s="18"/>
    </row>
    <row r="62" spans="3:4" x14ac:dyDescent="0.25">
      <c r="C62" s="18"/>
      <c r="D62" s="18"/>
    </row>
    <row r="63" spans="3:4" x14ac:dyDescent="0.25">
      <c r="C63" s="18"/>
      <c r="D63" s="18"/>
    </row>
    <row r="64" spans="3:4" x14ac:dyDescent="0.25">
      <c r="C64" s="18"/>
      <c r="D64" s="18"/>
    </row>
    <row r="65" spans="3:4" x14ac:dyDescent="0.25">
      <c r="C65" s="18"/>
      <c r="D65" s="18"/>
    </row>
    <row r="66" spans="3:4" x14ac:dyDescent="0.25">
      <c r="C66" s="18"/>
      <c r="D66" s="18"/>
    </row>
    <row r="67" spans="3:4" x14ac:dyDescent="0.25">
      <c r="C67" s="18"/>
      <c r="D67" s="18"/>
    </row>
    <row r="68" spans="3:4" x14ac:dyDescent="0.25">
      <c r="C68" s="18"/>
      <c r="D68" s="18"/>
    </row>
    <row r="69" spans="3:4" x14ac:dyDescent="0.25">
      <c r="C69" s="18"/>
      <c r="D69" s="18"/>
    </row>
    <row r="70" spans="3:4" x14ac:dyDescent="0.25">
      <c r="C70" s="18"/>
      <c r="D70" s="18"/>
    </row>
    <row r="71" spans="3:4" x14ac:dyDescent="0.25">
      <c r="C71" s="18"/>
      <c r="D71" s="18"/>
    </row>
    <row r="72" spans="3:4" x14ac:dyDescent="0.25">
      <c r="C72" s="18"/>
      <c r="D72" s="18"/>
    </row>
    <row r="73" spans="3:4" x14ac:dyDescent="0.25">
      <c r="C73" s="18"/>
      <c r="D73" s="18"/>
    </row>
    <row r="74" spans="3:4" x14ac:dyDescent="0.25">
      <c r="C74" s="18"/>
      <c r="D74" s="18"/>
    </row>
    <row r="75" spans="3:4" x14ac:dyDescent="0.25">
      <c r="C75" s="18"/>
      <c r="D75" s="18"/>
    </row>
    <row r="76" spans="3:4" x14ac:dyDescent="0.25">
      <c r="C76" s="18"/>
      <c r="D76" s="18"/>
    </row>
    <row r="77" spans="3:4" x14ac:dyDescent="0.25">
      <c r="C77" s="18"/>
      <c r="D77" s="18"/>
    </row>
  </sheetData>
  <mergeCells count="7">
    <mergeCell ref="A1:L1"/>
    <mergeCell ref="A39:D39"/>
    <mergeCell ref="A40:L40"/>
    <mergeCell ref="C41:D41"/>
    <mergeCell ref="E41:G41"/>
    <mergeCell ref="I41:J41"/>
    <mergeCell ref="K41:L41"/>
  </mergeCells>
  <pageMargins left="0" right="0" top="0" bottom="0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2021-01-25T13:26:09Z</dcterms:modified>
</cp:coreProperties>
</file>