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412\Desktop\INVENTORY\items\"/>
    </mc:Choice>
  </mc:AlternateContent>
  <xr:revisionPtr revIDLastSave="0" documentId="13_ncr:1_{401A08F7-FEA2-40CB-84EC-4391612825F4}" xr6:coauthVersionLast="47" xr6:coauthVersionMax="47" xr10:uidLastSave="{00000000-0000-0000-0000-000000000000}"/>
  <bookViews>
    <workbookView xWindow="5700" yWindow="1695" windowWidth="16200" windowHeight="11385" xr2:uid="{00000000-000D-0000-FFFF-FFFF00000000}"/>
  </bookViews>
  <sheets>
    <sheet name="InventSummary.Report" sheetId="1" r:id="rId1"/>
  </sheets>
  <externalReferences>
    <externalReference r:id="rId2"/>
  </externalReferences>
  <definedNames>
    <definedName name="_xlnm.Print_Titles" localSheetId="0">InventSummary.Report!$1:$32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I52" i="1" l="1"/>
  <c r="AI43" i="1"/>
  <c r="AI42" i="1"/>
  <c r="AI44" i="1"/>
  <c r="AI45" i="1"/>
  <c r="AI46" i="1"/>
  <c r="AI47" i="1"/>
  <c r="AI48" i="1"/>
  <c r="AI49" i="1"/>
  <c r="AI50" i="1"/>
  <c r="AI51"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7" i="1"/>
  <c r="AI38" i="1"/>
  <c r="AI39" i="1"/>
  <c r="AI40" i="1"/>
  <c r="AI41" i="1"/>
  <c r="AI36"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7" i="1"/>
  <c r="AH38" i="1"/>
  <c r="AH39" i="1"/>
  <c r="AH40" i="1"/>
  <c r="AH36" i="1"/>
</calcChain>
</file>

<file path=xl/sharedStrings.xml><?xml version="1.0" encoding="utf-8"?>
<sst xmlns="http://schemas.openxmlformats.org/spreadsheetml/2006/main" count="844" uniqueCount="571">
  <si>
    <t>التاريخ</t>
  </si>
  <si>
    <t>الوقت</t>
  </si>
  <si>
    <t>الصفحة</t>
  </si>
  <si>
    <t>FORM NAME</t>
  </si>
  <si>
    <r>
      <rPr>
        <b/>
        <sz val="10"/>
        <color rgb="FF000000"/>
        <rFont val="Times New Roman"/>
      </rPr>
      <t xml:space="preserve">: INVENTORY - SUMMARY HISTORICAL 
</t>
    </r>
    <r>
      <rPr>
        <b/>
        <sz val="10"/>
        <color rgb="FF000000"/>
        <rFont val="Times New Roman"/>
      </rPr>
      <t xml:space="preserve">STOCK STATUS REPORT
</t>
    </r>
    <r>
      <rPr>
        <sz val="5"/>
        <color rgb="FF000000"/>
        <rFont val="Times New Roman"/>
      </rPr>
      <t>HISTORICAL STOCK STATUS SUMMARY REPORT BY SITE</t>
    </r>
  </si>
  <si>
    <r>
      <rPr>
        <sz val="8"/>
        <color rgb="FF000000"/>
        <rFont val="Arial"/>
      </rPr>
      <t xml:space="preserve">: </t>
    </r>
    <r>
      <rPr>
        <sz val="8"/>
        <color rgb="FF000000"/>
        <rFont val="Arial"/>
      </rPr>
      <t>1/4/2022   11:58 AM</t>
    </r>
  </si>
  <si>
    <t>الرقم</t>
  </si>
  <si>
    <t>Document</t>
  </si>
  <si>
    <t/>
  </si>
  <si>
    <t>الطبعة</t>
  </si>
  <si>
    <t>System</t>
  </si>
  <si>
    <r>
      <rPr>
        <b/>
        <sz val="8"/>
        <color rgb="FF000000"/>
        <rFont val="Arial"/>
      </rPr>
      <t xml:space="preserve">: </t>
    </r>
    <r>
      <rPr>
        <b/>
        <sz val="8"/>
        <color rgb="FF000000"/>
        <rFont val="Arial"/>
      </rPr>
      <t>412</t>
    </r>
  </si>
  <si>
    <t>آخر</t>
  </si>
  <si>
    <t>User</t>
  </si>
  <si>
    <t>FROM   -    TO</t>
  </si>
  <si>
    <t>SITE</t>
  </si>
  <si>
    <r>
      <rPr>
        <b/>
        <sz val="10"/>
        <color rgb="FF000000"/>
        <rFont val="Times New Roman"/>
      </rPr>
      <t xml:space="preserve">: </t>
    </r>
    <r>
      <rPr>
        <b/>
        <sz val="10"/>
        <color rgb="FF000000"/>
        <rFont val="Times New Roman"/>
      </rPr>
      <t>RW-001 - RW-001</t>
    </r>
  </si>
  <si>
    <t>ITEM</t>
  </si>
  <si>
    <r>
      <rPr>
        <b/>
        <sz val="10"/>
        <color rgb="FF000000"/>
        <rFont val="Times New Roman"/>
      </rPr>
      <t xml:space="preserve">: </t>
    </r>
    <r>
      <rPr>
        <b/>
        <sz val="10"/>
        <color rgb="FF000000"/>
        <rFont val="Times New Roman"/>
      </rPr>
      <t>ACC-BPD - Z1SAMPLS</t>
    </r>
  </si>
  <si>
    <t>ITEM NO
الصنف</t>
  </si>
  <si>
    <r>
      <rPr>
        <sz val="6"/>
        <color rgb="FF000000"/>
        <rFont val="Times New Roman"/>
      </rPr>
      <t xml:space="preserve">DESCRIPTION
</t>
    </r>
    <r>
      <rPr>
        <sz val="6"/>
        <color rgb="FF000000"/>
        <rFont val="Times New Roman"/>
      </rPr>
      <t>الوصف</t>
    </r>
  </si>
  <si>
    <r>
      <rPr>
        <sz val="6"/>
        <color rgb="FF000000"/>
        <rFont val="Times New Roman"/>
      </rPr>
      <t xml:space="preserve">U OF M
</t>
    </r>
    <r>
      <rPr>
        <sz val="6"/>
        <color rgb="FF000000"/>
        <rFont val="Times New Roman"/>
      </rPr>
      <t>الوحده</t>
    </r>
  </si>
  <si>
    <t>QTY ON HAND</t>
  </si>
  <si>
    <t>LIST PRICE</t>
  </si>
  <si>
    <t>TOTAL
الإجمالي</t>
  </si>
  <si>
    <t>RW-001</t>
  </si>
  <si>
    <t>مستودع - معرض العزيزية</t>
  </si>
  <si>
    <t>ACC-BPD</t>
  </si>
  <si>
    <t>حقيبة ظهر</t>
  </si>
  <si>
    <t>Pcs</t>
  </si>
  <si>
    <t>ACC-BRD</t>
  </si>
  <si>
    <t>أسوارة جلد الدفة رجالي</t>
  </si>
  <si>
    <t>ACC-CAD</t>
  </si>
  <si>
    <t>كاب</t>
  </si>
  <si>
    <t>ACC-CFD01</t>
  </si>
  <si>
    <t>كبك الدفة - ستيل</t>
  </si>
  <si>
    <t>ACC-CFD02</t>
  </si>
  <si>
    <t>كبك الدفة - إيليت</t>
  </si>
  <si>
    <t>ACC-CFD03</t>
  </si>
  <si>
    <t>كبك الدفة - الفاخر</t>
  </si>
  <si>
    <t>ACC-HBD</t>
  </si>
  <si>
    <t>حقيبة يد جلدية</t>
  </si>
  <si>
    <t>ACC-WAD</t>
  </si>
  <si>
    <t>محفظة جلدية</t>
  </si>
  <si>
    <t>Cash</t>
  </si>
  <si>
    <t>CLM04</t>
  </si>
  <si>
    <t>ثوب الراحة - لشبون - موديل 4</t>
  </si>
  <si>
    <t>PCS</t>
  </si>
  <si>
    <t>CLM06</t>
  </si>
  <si>
    <t>ثوب الراحة - لشبون - موديل 6</t>
  </si>
  <si>
    <t>CLM07</t>
  </si>
  <si>
    <t>ثوب الراحة - لشبون - موديل 7</t>
  </si>
  <si>
    <t>CLM08</t>
  </si>
  <si>
    <t>ثوب الراحة - لشبون - موديل 8</t>
  </si>
  <si>
    <t>CLM10</t>
  </si>
  <si>
    <t>ثوب الراحة - لشبون - موديل 10</t>
  </si>
  <si>
    <t>CLM11</t>
  </si>
  <si>
    <t>ثوب الراحة - لشبون - موديل 11</t>
  </si>
  <si>
    <t>CLM12</t>
  </si>
  <si>
    <t>ثوب الراحة - لشبون - موديل 12</t>
  </si>
  <si>
    <t>CLM13</t>
  </si>
  <si>
    <t>ثوب الراحة - لشبون - موديل 13</t>
  </si>
  <si>
    <t>CLM14</t>
  </si>
  <si>
    <t>ثوب الراحة - لشبون - موديل 14</t>
  </si>
  <si>
    <t>CLM15</t>
  </si>
  <si>
    <t>ثوب الراحة - لشبون - موديل 15</t>
  </si>
  <si>
    <t>CLM16</t>
  </si>
  <si>
    <t>ثوب الراحة - لشبون - موديل 16</t>
  </si>
  <si>
    <t>CLM17</t>
  </si>
  <si>
    <t>ثوب الراحة شتوي- لشبون - موديل 17</t>
  </si>
  <si>
    <t>CLM18</t>
  </si>
  <si>
    <t>ثوب الراحة شتوي- لشبون - موديل 18</t>
  </si>
  <si>
    <t>CLM19</t>
  </si>
  <si>
    <t>ثوب الراحة شتوي- لشبون - موديل 19</t>
  </si>
  <si>
    <t>CLM20</t>
  </si>
  <si>
    <t>ثوب الراحة شتوي- لشبون - موديل 20</t>
  </si>
  <si>
    <t>CR01</t>
  </si>
  <si>
    <t>طاقية مشخل فوق مكة</t>
  </si>
  <si>
    <t>CR02</t>
  </si>
  <si>
    <t>طاقية مشخل فوق صيني</t>
  </si>
  <si>
    <t>CR03</t>
  </si>
  <si>
    <t>طاقية ملكي</t>
  </si>
  <si>
    <t>DC08LC</t>
  </si>
  <si>
    <t>سروال كوستار 08 طويل ولادي</t>
  </si>
  <si>
    <t>DC08LM</t>
  </si>
  <si>
    <t>سروال كوستار 08 طويل رجالى</t>
  </si>
  <si>
    <t>DC08LY</t>
  </si>
  <si>
    <t>سروال كوستار 08 طويل شبابي</t>
  </si>
  <si>
    <t>DC08SM</t>
  </si>
  <si>
    <t>سروال كوستار 08  قصيررجالى</t>
  </si>
  <si>
    <t>DD10LC</t>
  </si>
  <si>
    <t>سروال الدفة 10طويل ولادى</t>
  </si>
  <si>
    <t>DD10LM</t>
  </si>
  <si>
    <t>سروال الدفة 10 طويل رجالى</t>
  </si>
  <si>
    <t>DD10LY1</t>
  </si>
  <si>
    <t>سروال الدفة 10 طويل شبابى1</t>
  </si>
  <si>
    <t>DD10LY2</t>
  </si>
  <si>
    <t>سروال الدفة 10 طويل شبابى2</t>
  </si>
  <si>
    <t>DD10SM</t>
  </si>
  <si>
    <t>سروال الدفة 10 قصير رجالى</t>
  </si>
  <si>
    <t>DD11LC</t>
  </si>
  <si>
    <t>سروال الدفة 11طويل ولادي</t>
  </si>
  <si>
    <t>DD11LM</t>
  </si>
  <si>
    <t>سروال الدفة 11 طويل رجالى</t>
  </si>
  <si>
    <t>DD11LY1</t>
  </si>
  <si>
    <t>سروال الدفة 11 طويل شبابى1</t>
  </si>
  <si>
    <t>DD11SM</t>
  </si>
  <si>
    <t>سروال الدفة 11 قصير رجالى</t>
  </si>
  <si>
    <t>DD12LC</t>
  </si>
  <si>
    <t>سروال الدفة 12طويل ولادي</t>
  </si>
  <si>
    <t>DD12LM</t>
  </si>
  <si>
    <t>سروال الدفة 12 طويل رجالى</t>
  </si>
  <si>
    <t>DD12LY1</t>
  </si>
  <si>
    <t>سروال الدفة 12 طويل شبابى1</t>
  </si>
  <si>
    <t>DD12LY2</t>
  </si>
  <si>
    <t>سروال الدفة 12 طويل شبابى2</t>
  </si>
  <si>
    <t>DD12SM</t>
  </si>
  <si>
    <t>سروال الدفة 12 قصير رجالى</t>
  </si>
  <si>
    <t>DD13LC</t>
  </si>
  <si>
    <t>سروال الدفة 13طويل ولادي</t>
  </si>
  <si>
    <t>DD13LM</t>
  </si>
  <si>
    <t>سروال الدفة 13 طويل رجالى</t>
  </si>
  <si>
    <t>DD13LY1</t>
  </si>
  <si>
    <t>سروال الدفة 13 طويل شبابى1</t>
  </si>
  <si>
    <t>DD13LY2</t>
  </si>
  <si>
    <t>سروال الدفة 13 طويل شبابى2</t>
  </si>
  <si>
    <t>DD13SM</t>
  </si>
  <si>
    <t>سروال الدفة 13 قصير رجالى</t>
  </si>
  <si>
    <t>ER01</t>
  </si>
  <si>
    <t>عقال - صوف ط1</t>
  </si>
  <si>
    <t>ER02</t>
  </si>
  <si>
    <t>عقال - صوف ط3</t>
  </si>
  <si>
    <t>ER03</t>
  </si>
  <si>
    <t>عقال - مرعز الماني</t>
  </si>
  <si>
    <t>ER04</t>
  </si>
  <si>
    <t>عقال - مرعز انجليزي</t>
  </si>
  <si>
    <t>GD-L-W-55-18</t>
  </si>
  <si>
    <t>غترة الدفة الفاخرة - مقاس 55</t>
  </si>
  <si>
    <t>GD-L-W-58-18</t>
  </si>
  <si>
    <t>غترة الدفة الفاخرة - مقاس 58</t>
  </si>
  <si>
    <t>GD-L-W-60-18</t>
  </si>
  <si>
    <t>غترة الدفة الفاخرة - مقاس 60</t>
  </si>
  <si>
    <t>GD-S-52-18</t>
  </si>
  <si>
    <t>عترة الدفة 18 صيفي - مقاس 52</t>
  </si>
  <si>
    <t>GD-S-54-18</t>
  </si>
  <si>
    <t>عترة الدفة 18 صيفي - مقاس 54</t>
  </si>
  <si>
    <t>GD-S-56-18</t>
  </si>
  <si>
    <t>عترة الدفة 18 صيفي - مقاس 56</t>
  </si>
  <si>
    <t>GD-S-58-18</t>
  </si>
  <si>
    <t>عترة الدفة 18 صيفي - مقاس 58</t>
  </si>
  <si>
    <t>GD-S-60-18</t>
  </si>
  <si>
    <t>عترة الدفة 18 صيفي - مقاس 60</t>
  </si>
  <si>
    <t>GD-S-62-18</t>
  </si>
  <si>
    <t>عترة الدفة 18 صيفي - مقاس 62</t>
  </si>
  <si>
    <t>GP10SM</t>
  </si>
  <si>
    <t>غترة برسل 10 رجالى</t>
  </si>
  <si>
    <t>GP10WM</t>
  </si>
  <si>
    <t>غترة برسل10رجالى شتوي</t>
  </si>
  <si>
    <t>GP10WY</t>
  </si>
  <si>
    <t>GP-W-55-18</t>
  </si>
  <si>
    <t>غترة بيرسل - مقاس 55</t>
  </si>
  <si>
    <t>GP-W-58-18</t>
  </si>
  <si>
    <t>غترة بيرسل - مقاس 58</t>
  </si>
  <si>
    <t>GP-W-60-18</t>
  </si>
  <si>
    <t>غترة بيرسل - مقاس 60</t>
  </si>
  <si>
    <t>GR10WM</t>
  </si>
  <si>
    <t>غترة ريموند10رجالى شتوي</t>
  </si>
  <si>
    <t>GRD18</t>
  </si>
  <si>
    <t>غترة ريموند 18</t>
  </si>
  <si>
    <t>GRD-W-55-18</t>
  </si>
  <si>
    <t>غترة ريموند - مقاس 55</t>
  </si>
  <si>
    <t>GRD-W-58-18</t>
  </si>
  <si>
    <t>غترة ريموند - مقاس 58</t>
  </si>
  <si>
    <t>GRD-W-60-18</t>
  </si>
  <si>
    <t>غترة ريموند - مقاس 60</t>
  </si>
  <si>
    <t>HD01M</t>
  </si>
  <si>
    <t>طاقية ملكي رجالي</t>
  </si>
  <si>
    <t>MD01F-S</t>
  </si>
  <si>
    <t>كمامة قماش الدفه -01</t>
  </si>
  <si>
    <t>PBD02</t>
  </si>
  <si>
    <t>مسبحة ساندلوس - حبة دائرية</t>
  </si>
  <si>
    <t>PBD03</t>
  </si>
  <si>
    <t>مسبحة خشب كوك - أسود و بني</t>
  </si>
  <si>
    <t>PBD04</t>
  </si>
  <si>
    <t>مسبحة عظم - أبيض مع معدن و نحاس</t>
  </si>
  <si>
    <t>PBD05</t>
  </si>
  <si>
    <t>مسبحة خشب كوك مزين بالفضة</t>
  </si>
  <si>
    <t>PFD-GR</t>
  </si>
  <si>
    <t>عطر ديلز - جيرسل</t>
  </si>
  <si>
    <t>PFD-HT</t>
  </si>
  <si>
    <t>عطر ديلز - هاترك</t>
  </si>
  <si>
    <t>PFD-RB</t>
  </si>
  <si>
    <t>عطر ديلز - روبيج</t>
  </si>
  <si>
    <t>PFD-SH</t>
  </si>
  <si>
    <t>عطر ديلز - شانروز</t>
  </si>
  <si>
    <t>PMD</t>
  </si>
  <si>
    <t>عطرالدفه</t>
  </si>
  <si>
    <t>PMD02</t>
  </si>
  <si>
    <t>عطر الدفة إليجنسي</t>
  </si>
  <si>
    <t>PMD03</t>
  </si>
  <si>
    <t>عطر الدفة إيسنس</t>
  </si>
  <si>
    <t>PMD04</t>
  </si>
  <si>
    <t>خشب العود الدفة الفاخر</t>
  </si>
  <si>
    <t>PMD05</t>
  </si>
  <si>
    <t>معطر الدفة</t>
  </si>
  <si>
    <t>SC18C02</t>
  </si>
  <si>
    <t>شراب كوستار18-كلاسيك 2</t>
  </si>
  <si>
    <t>SC18C04</t>
  </si>
  <si>
    <t>شراب كوستار18-كلاسيك 4</t>
  </si>
  <si>
    <t>SC18K01</t>
  </si>
  <si>
    <t>شراب كوستار18-ولادي 1</t>
  </si>
  <si>
    <t>SC18K02</t>
  </si>
  <si>
    <t>شراب كوستار18-ولادي 2</t>
  </si>
  <si>
    <t>SC18K03</t>
  </si>
  <si>
    <t>شراب كوستار18-ولادي 3</t>
  </si>
  <si>
    <t>SC18N02</t>
  </si>
  <si>
    <t>شراب كوستار18-مخفي 2</t>
  </si>
  <si>
    <t>SC18S01</t>
  </si>
  <si>
    <t>شراب كوستار18-قصير 1</t>
  </si>
  <si>
    <t>SC18S02</t>
  </si>
  <si>
    <t>شراب كوستار18-قصير 2</t>
  </si>
  <si>
    <t>SF-D-W-01</t>
  </si>
  <si>
    <t>شال شتوي الدفة</t>
  </si>
  <si>
    <t>SGDF</t>
  </si>
  <si>
    <t>نظارة شمسية - الدفة</t>
  </si>
  <si>
    <t>SHDFM</t>
  </si>
  <si>
    <t>حذاء رسمي الدفة رجالي</t>
  </si>
  <si>
    <t>SHDFM-A</t>
  </si>
  <si>
    <t>حذاء عربي الدفة رجالي</t>
  </si>
  <si>
    <t>SHDZ-A01</t>
  </si>
  <si>
    <t>حذاء ديلز - عربي موديل 1</t>
  </si>
  <si>
    <t>Pair</t>
  </si>
  <si>
    <t>SHDZ-A02</t>
  </si>
  <si>
    <t>حذاء ديلز - عربي موديل 2</t>
  </si>
  <si>
    <t>SHDZ-A03</t>
  </si>
  <si>
    <t>حذاء ديلز - عربي موديل 3</t>
  </si>
  <si>
    <t>SHDZ-A04</t>
  </si>
  <si>
    <t>حذاء ديلز - عربي موديل 4</t>
  </si>
  <si>
    <t>SHKDF</t>
  </si>
  <si>
    <t>حذاء ولادي - الدفة</t>
  </si>
  <si>
    <t>TD12PEM1</t>
  </si>
  <si>
    <t>ثوب الدفة ملون12رجالى1حركات</t>
  </si>
  <si>
    <t>TD12PEM2</t>
  </si>
  <si>
    <t>ثوب الدفة ملون12رجالى2حركات</t>
  </si>
  <si>
    <t>TD12PEY2</t>
  </si>
  <si>
    <t>ثوب الدفة ربيعي مطرز شبابي 2</t>
  </si>
  <si>
    <t>TD12PNM1</t>
  </si>
  <si>
    <t>ثوب الدفة ملون12رجالى1</t>
  </si>
  <si>
    <t>TD12PNM2</t>
  </si>
  <si>
    <t>ثوب الدفة ملون12رجالى2</t>
  </si>
  <si>
    <t>TD12SEC1</t>
  </si>
  <si>
    <t>ثوب الدفة صيفى12ولادى1 حركات</t>
  </si>
  <si>
    <t>TD12SEC2</t>
  </si>
  <si>
    <t>ثوب الدفة صيفى12ولادى2 حركات</t>
  </si>
  <si>
    <t>TD12SEM1</t>
  </si>
  <si>
    <t>ثوب الدفة صيفى12رجالى1 حركات</t>
  </si>
  <si>
    <t>TD12SEM2</t>
  </si>
  <si>
    <t>ثوب الدفة صيفى12رجالى2 حركات</t>
  </si>
  <si>
    <t>TD12SEY1</t>
  </si>
  <si>
    <t>ثوب الدفة صيفى12شبابى1 حركات</t>
  </si>
  <si>
    <t>TD12SEY2</t>
  </si>
  <si>
    <t>ثوب الدفة صيفى12شبابى2 حركات</t>
  </si>
  <si>
    <t>TD12SNC1</t>
  </si>
  <si>
    <t>ثوب الدفة صيفى12 ولادى1</t>
  </si>
  <si>
    <t>TD12SNC2</t>
  </si>
  <si>
    <t>ثوب الدفة صيفى12 ولادى2</t>
  </si>
  <si>
    <t>TD12SNM1</t>
  </si>
  <si>
    <t>ثوب الدفة صيفى12 رجالى1</t>
  </si>
  <si>
    <t>TD12SNM2</t>
  </si>
  <si>
    <t>ثوب الدفة صيفى12 رجالى2</t>
  </si>
  <si>
    <t>TD12SNY1</t>
  </si>
  <si>
    <t>ثوب الدفة صيفى12 شبابى1</t>
  </si>
  <si>
    <t>TD12SNY2</t>
  </si>
  <si>
    <t>ثوب الدفة صيفى12 شبابى2</t>
  </si>
  <si>
    <t>TD12WEM1</t>
  </si>
  <si>
    <t>ثوب الدفة شتوى12رجالى1حركات</t>
  </si>
  <si>
    <t>TD12WEM2</t>
  </si>
  <si>
    <t>ثوب الدفة شتوى12رجالى2حركات</t>
  </si>
  <si>
    <t>TD12WEY2</t>
  </si>
  <si>
    <t>ثوب الدفة شتوى12شبابى2حركات</t>
  </si>
  <si>
    <t>TD12WFM1</t>
  </si>
  <si>
    <t>ثوب الدفة شتوى12 فرو رجالى1</t>
  </si>
  <si>
    <t>TD12WFM2</t>
  </si>
  <si>
    <t>ثوب الدفة شتوى12 فرو رجالى2</t>
  </si>
  <si>
    <t>TD12WNC1</t>
  </si>
  <si>
    <t>ثوب الدفة شتوى12ولادى1</t>
  </si>
  <si>
    <t>TD12WNC2</t>
  </si>
  <si>
    <t>ثوب الدفة شتوى12ولادى2</t>
  </si>
  <si>
    <t>TD12WNM1</t>
  </si>
  <si>
    <t>ثوب الدفة شتوى12رجالى1</t>
  </si>
  <si>
    <t>TD12WNM2</t>
  </si>
  <si>
    <t>ثوب الدفة شتوى12رجالى2</t>
  </si>
  <si>
    <t>TD12WNY1</t>
  </si>
  <si>
    <t>ثوب الدفة شتوى12شبابى1</t>
  </si>
  <si>
    <t>TD12WNY2</t>
  </si>
  <si>
    <t>ثوب الدفة شتوى12شبابى2</t>
  </si>
  <si>
    <t>TD13WEC1</t>
  </si>
  <si>
    <t>ثوب الدفة شتوى13ولادى1حركات</t>
  </si>
  <si>
    <t>TD13WEC2</t>
  </si>
  <si>
    <t>ثوب الدفة شتوى13ولادى2حركات</t>
  </si>
  <si>
    <t>TD13WEM1</t>
  </si>
  <si>
    <t>ثوب الدفة شتوى13رجالى1حركات</t>
  </si>
  <si>
    <t>TD13WEM2</t>
  </si>
  <si>
    <t>ثوب الدفة شتوى13رجالى2حركات</t>
  </si>
  <si>
    <t>TD13WEY1</t>
  </si>
  <si>
    <t>ثوب الدفة شتوى13شبابى1حركات</t>
  </si>
  <si>
    <t>TD13WEY2</t>
  </si>
  <si>
    <t>ثوب الدفة شتوى13شبابى2حركات</t>
  </si>
  <si>
    <t>TD13WNC1</t>
  </si>
  <si>
    <t>ثوب الدفة شتوى13ولادى1</t>
  </si>
  <si>
    <t>TD13WNC2</t>
  </si>
  <si>
    <t>ثوب الدفة شتوى13ولادى2</t>
  </si>
  <si>
    <t>TD13WNM1</t>
  </si>
  <si>
    <t>ثوب الدفة شتوى13رجالى1</t>
  </si>
  <si>
    <t>TD13WNM2</t>
  </si>
  <si>
    <t>ثوب الدفة شتوى13رجالى2</t>
  </si>
  <si>
    <t>TD13WNY1</t>
  </si>
  <si>
    <t>ثوب الدفة شتوى13شبابى1</t>
  </si>
  <si>
    <t>TD13WNY2</t>
  </si>
  <si>
    <t>ثوب الدفة شتوى13شبابى2</t>
  </si>
  <si>
    <t>TD14PNM1</t>
  </si>
  <si>
    <t>ثوب الدفة ملون14رجالى1</t>
  </si>
  <si>
    <t>TD14PNM2</t>
  </si>
  <si>
    <t>ثوب الدفة ملون14رجالى2</t>
  </si>
  <si>
    <t>TD14SEC1</t>
  </si>
  <si>
    <t>ثوب الدفة صيفى14ولادى1 حركات</t>
  </si>
  <si>
    <t>TD14SEC2</t>
  </si>
  <si>
    <t>ثوب الدفة صيفى14ولادى2 حركات</t>
  </si>
  <si>
    <t>TD14SEM1</t>
  </si>
  <si>
    <t>ثوب الدفة صيفى14رجالى1 حركات</t>
  </si>
  <si>
    <t>TD14SEM2</t>
  </si>
  <si>
    <t>ثوب الدفة صيفى14رجالى2 حركات</t>
  </si>
  <si>
    <t>TD14SEY1</t>
  </si>
  <si>
    <t>ثوب الدفة صيفى14شبابى1 حركات</t>
  </si>
  <si>
    <t>TD14SEY2</t>
  </si>
  <si>
    <t>ثوب الدفة صيفى14شبابى2 حركات</t>
  </si>
  <si>
    <t>TD14SNC1</t>
  </si>
  <si>
    <t>ثوب الدفة صيفى14 ولادى1</t>
  </si>
  <si>
    <t>TD14SNC2</t>
  </si>
  <si>
    <t>ثوب الدفة صيفى14 ولادى2</t>
  </si>
  <si>
    <t>TD14SNM1</t>
  </si>
  <si>
    <t>ثوب الدفة صيفى14 رجالى1</t>
  </si>
  <si>
    <t>TD14SNM2</t>
  </si>
  <si>
    <t>ثوب الدفة صيفى14 رجالى2</t>
  </si>
  <si>
    <t>TD14SNY1</t>
  </si>
  <si>
    <t>ثوب الدفة صيفى14 شبابى1</t>
  </si>
  <si>
    <t>TD14SNY2</t>
  </si>
  <si>
    <t>ثوب الدفة صيفى14 شبابى2</t>
  </si>
  <si>
    <t>TD14WEC1</t>
  </si>
  <si>
    <t>ثوب الدفة شتوى14ولادى1حركات</t>
  </si>
  <si>
    <t>TD14WEC2</t>
  </si>
  <si>
    <t>ثوب الدفة شتوى14ولادى2حركات</t>
  </si>
  <si>
    <t>TD14WEM1</t>
  </si>
  <si>
    <t>ثوب الدفة شتوى14رجالى1حركات</t>
  </si>
  <si>
    <t>TD14WEM2</t>
  </si>
  <si>
    <t>ثوب الدفة شتوى14رجالى2حركات</t>
  </si>
  <si>
    <t>TD14WEY1</t>
  </si>
  <si>
    <t>ثوب الدفة شتوى14شبابى1حركات</t>
  </si>
  <si>
    <t>TD14WEY2</t>
  </si>
  <si>
    <t>ثوب الدفة شتوى14شبابى2حركات</t>
  </si>
  <si>
    <t>TD14WNC1</t>
  </si>
  <si>
    <t>ثوب الدفة شتوى14ولادى1</t>
  </si>
  <si>
    <t>TD14WNC2</t>
  </si>
  <si>
    <t>ثوب الدفة شتوى14ولادى2</t>
  </si>
  <si>
    <t>TD14WNM1</t>
  </si>
  <si>
    <t>ثوب الدفة شتوى14رجالى1</t>
  </si>
  <si>
    <t>TD14WNM2</t>
  </si>
  <si>
    <t>ثوب الدفة شتوى14رجالى2</t>
  </si>
  <si>
    <t>TD14WNY1</t>
  </si>
  <si>
    <t>ثوب الدفة شتوى14شبابى1</t>
  </si>
  <si>
    <t>TD14WNY2</t>
  </si>
  <si>
    <t>ثوب الدفة شتوى14شبابى2</t>
  </si>
  <si>
    <t>TD14WOM1</t>
  </si>
  <si>
    <t>ثوب الدفة شتوى رجالى1 - مفتوح</t>
  </si>
  <si>
    <t>TD14WOM2</t>
  </si>
  <si>
    <t>ثوب الدفة شتوى رجالى2 - مفتوح</t>
  </si>
  <si>
    <t>TD14WOM3</t>
  </si>
  <si>
    <t>ثوب الدفة شتوى رجالى3 - مفتوح</t>
  </si>
  <si>
    <t>TDC01DSE</t>
  </si>
  <si>
    <t>دقلة صيفي مطرز</t>
  </si>
  <si>
    <t>TDC01DWE</t>
  </si>
  <si>
    <t>دقلة شتوي مطرز</t>
  </si>
  <si>
    <t>TDC01SEM</t>
  </si>
  <si>
    <t>TDC01SEY</t>
  </si>
  <si>
    <t>Youth Embroidered Customized Thobe</t>
  </si>
  <si>
    <t>TDC01SNM</t>
  </si>
  <si>
    <t>ثوب صيفي مفصل سادة رجالي</t>
  </si>
  <si>
    <t>TDC01SNY</t>
  </si>
  <si>
    <t>ثوب  صيفي مفصل سادة شباب</t>
  </si>
  <si>
    <t>TDC01VSE</t>
  </si>
  <si>
    <t>سديري صيفي مطرز</t>
  </si>
  <si>
    <t>TDC01VWE</t>
  </si>
  <si>
    <t>سديري شتوي مطرز</t>
  </si>
  <si>
    <t>TL18PEM2</t>
  </si>
  <si>
    <t>ثوب لشبون ملون18رجالى2مطرز</t>
  </si>
  <si>
    <t>TL18PNM1</t>
  </si>
  <si>
    <t>ثوب لشبون ملون18رجالى1</t>
  </si>
  <si>
    <t>TL18PNM2</t>
  </si>
  <si>
    <t>ثوب لشبون ملون18رجالى2</t>
  </si>
  <si>
    <t>TL18SEM2</t>
  </si>
  <si>
    <t>ثوب لشبون صيفي18رجالي2مطرز</t>
  </si>
  <si>
    <t>TL18SEY1</t>
  </si>
  <si>
    <t>ثوب لشبون صيفي18شبابي1مطرز</t>
  </si>
  <si>
    <t>TL18SNM1</t>
  </si>
  <si>
    <t>ثوب لشبون صيفي18رجالي1</t>
  </si>
  <si>
    <t>TL18SNM2</t>
  </si>
  <si>
    <t>ثوب لشبون صيفي18رجالي2</t>
  </si>
  <si>
    <t>TL18SNY1</t>
  </si>
  <si>
    <t>ثوب لشبون صيفي18شبابي1</t>
  </si>
  <si>
    <t>VD01WM</t>
  </si>
  <si>
    <t>صديرية شتوية</t>
  </si>
  <si>
    <t>WC08FM</t>
  </si>
  <si>
    <t>بيجامة كوستار 08 فرو رجالي</t>
  </si>
  <si>
    <t>WC08FY</t>
  </si>
  <si>
    <t>بيجامة كوستار 08 فرو شبابي</t>
  </si>
  <si>
    <t>WC-08-LM</t>
  </si>
  <si>
    <t>فانلة كوستار  08 كتافي رجالى</t>
  </si>
  <si>
    <t>WC-08-RC</t>
  </si>
  <si>
    <t>طقم كوستار 08 نص كم قطن ولادى</t>
  </si>
  <si>
    <t>WC-08-RY</t>
  </si>
  <si>
    <t>طقم كوستار 08 نص كم قطن شبابى</t>
  </si>
  <si>
    <t>WC-08-SM</t>
  </si>
  <si>
    <t>هاف كوستار 8 رجالي</t>
  </si>
  <si>
    <t>WC-08-SM-3</t>
  </si>
  <si>
    <t>هاف كوستار 8 رجالي - 3حبات</t>
  </si>
  <si>
    <t>WC-08-TC</t>
  </si>
  <si>
    <t>فانلة كوستار 08 نص كم ولادى</t>
  </si>
  <si>
    <t>WC-08-TC-3</t>
  </si>
  <si>
    <t>فانلة كوستار 08 نص كم ولادى - 3 حبات</t>
  </si>
  <si>
    <t>WC-08-TM</t>
  </si>
  <si>
    <t>فانلة نص كم كوستار 8 رجالي</t>
  </si>
  <si>
    <t>WC-08-TM-3</t>
  </si>
  <si>
    <t>فانيلة كوستار  8 رجالي - 3 حبات</t>
  </si>
  <si>
    <t>WC-08-TY</t>
  </si>
  <si>
    <t>فانلة كوستار 08 نص كم شبابى</t>
  </si>
  <si>
    <t>WC-08-TY-3</t>
  </si>
  <si>
    <t>فانلة كوستار 08 نص كم شبابى - حبات</t>
  </si>
  <si>
    <t>WC-08-VM</t>
  </si>
  <si>
    <t>فانلة كوستار 08 علاقى رجالى</t>
  </si>
  <si>
    <t>WC-08-VM-3</t>
  </si>
  <si>
    <t>فانلة كوستار 08 علاقى رجالى - 3 حبات</t>
  </si>
  <si>
    <t>WCSM</t>
  </si>
  <si>
    <t>هاف كوستر رجالي</t>
  </si>
  <si>
    <t>WCSM-3</t>
  </si>
  <si>
    <t>هاف كوستر رجالي - 3 حبات</t>
  </si>
  <si>
    <t>WCTM</t>
  </si>
  <si>
    <t>فانيلة كوستر نص كم رجالي</t>
  </si>
  <si>
    <t>WCTM-3</t>
  </si>
  <si>
    <t>فانيلة كوستر نص كم رجالي - 3 حبات</t>
  </si>
  <si>
    <t>WD08RC</t>
  </si>
  <si>
    <t>طاقم دفة 08 قطن ولادى</t>
  </si>
  <si>
    <t>WD08RY</t>
  </si>
  <si>
    <t>طاقم دفة 08 قطن شبابى</t>
  </si>
  <si>
    <t>WD08SM</t>
  </si>
  <si>
    <t>هاف الدفة 08 قطن رجالى</t>
  </si>
  <si>
    <t>WD08TM</t>
  </si>
  <si>
    <t>فانلة الدفة 08 نص كم رجالى</t>
  </si>
  <si>
    <t>WD10WTM</t>
  </si>
  <si>
    <t>فانلة الدفة شتوى 10 نص كم رجالى</t>
  </si>
  <si>
    <t>WD11BM</t>
  </si>
  <si>
    <t>كلسون الدفة 11 رجالى</t>
  </si>
  <si>
    <t>WD11FC</t>
  </si>
  <si>
    <t>بجامة الدفه 11 ولادي فرو</t>
  </si>
  <si>
    <t>WD11FM</t>
  </si>
  <si>
    <t>بجامه الدفة 11 رجالى فرو</t>
  </si>
  <si>
    <t>WD11FY</t>
  </si>
  <si>
    <t>جامه الدفة 11 شبابى فرو</t>
  </si>
  <si>
    <t>WD11LM</t>
  </si>
  <si>
    <t>فانلة الدفة  11 كتافي رجالى</t>
  </si>
  <si>
    <t>WD11PC</t>
  </si>
  <si>
    <t>بجامه الدفة 11 ولادى</t>
  </si>
  <si>
    <t>WD11PM</t>
  </si>
  <si>
    <t>بجامه الدفة 11 رجالى</t>
  </si>
  <si>
    <t>WD11PY</t>
  </si>
  <si>
    <t>بجامه الدفة 11 شبابى</t>
  </si>
  <si>
    <t>WD11RC</t>
  </si>
  <si>
    <t>طاقم دفة 11 قطن ولادى</t>
  </si>
  <si>
    <t>WD11RY</t>
  </si>
  <si>
    <t>طاقم دفة 11 قطن شبابى</t>
  </si>
  <si>
    <t>WD11SC</t>
  </si>
  <si>
    <t>هاف الدفة 11 قطن ولادي</t>
  </si>
  <si>
    <t>WD11SM</t>
  </si>
  <si>
    <t>هاف الدفة 11قطن رجالى</t>
  </si>
  <si>
    <t>WD11SY</t>
  </si>
  <si>
    <t>هاف الدفة 11 قطن شبابي</t>
  </si>
  <si>
    <t>WD11TC</t>
  </si>
  <si>
    <t>فانلة الدفة 11 نص كم ولادى</t>
  </si>
  <si>
    <t>WD11TM</t>
  </si>
  <si>
    <t>فانلة الدفة  11 نص كم رجالى</t>
  </si>
  <si>
    <t>WD11TY</t>
  </si>
  <si>
    <t>فانلة الدفة 11 نص كم شبابى</t>
  </si>
  <si>
    <t>WD11VM</t>
  </si>
  <si>
    <t>فانلة الدفة 11 علاقى رجالى</t>
  </si>
  <si>
    <t>WD-12-BM</t>
  </si>
  <si>
    <t>كلسون الدفة 12 رجالى</t>
  </si>
  <si>
    <t>WD-12-LM</t>
  </si>
  <si>
    <t>فانلة الدفة  12 كتافي رجالى</t>
  </si>
  <si>
    <t>WD-12-RC</t>
  </si>
  <si>
    <t>طقم الدفة 12 نص كم قطن ولادى</t>
  </si>
  <si>
    <t>WD-12-RY</t>
  </si>
  <si>
    <t>طقم الدفة 12 نص كم قطن شبابى</t>
  </si>
  <si>
    <t>WD-12-SC</t>
  </si>
  <si>
    <t>هاف الدفة 12 قطن ولادي</t>
  </si>
  <si>
    <t>WD-12-SM</t>
  </si>
  <si>
    <t>هاف الدفة 12 رجالي</t>
  </si>
  <si>
    <t>WD-12-SY</t>
  </si>
  <si>
    <t>هاف الدفة 12 قطن شبابي</t>
  </si>
  <si>
    <t>WD-12-TC</t>
  </si>
  <si>
    <t>فانلة الدفة 12 نص كم ولادى</t>
  </si>
  <si>
    <t>WD-12-TM</t>
  </si>
  <si>
    <t>فانلة نص كم الدفة 12 رجالي</t>
  </si>
  <si>
    <t>WD-12-TY</t>
  </si>
  <si>
    <t>فانلة الدفة 12 نص كم شبابى</t>
  </si>
  <si>
    <t>WD-12-VM</t>
  </si>
  <si>
    <t>فانلة الدفة 12 علاقى رجالى</t>
  </si>
  <si>
    <t>WD-12-XC</t>
  </si>
  <si>
    <t>طقم الدفة 12 علاقي قطن ولادى</t>
  </si>
  <si>
    <t>WD-12-XY</t>
  </si>
  <si>
    <t>طقم الدفة 12 علاقي قطن شبابى</t>
  </si>
  <si>
    <t>WDPM</t>
  </si>
  <si>
    <t>بيجاما الدفة رجالي</t>
  </si>
  <si>
    <t>WDPY</t>
  </si>
  <si>
    <t>بيجاما الدفة شبابي</t>
  </si>
  <si>
    <t>WDSM</t>
  </si>
  <si>
    <t>هاف الدفة رجالي</t>
  </si>
  <si>
    <t>WDTM</t>
  </si>
  <si>
    <t>فانيلة الدفة نص كم رجالي</t>
  </si>
  <si>
    <t>YD01-Y1-52</t>
  </si>
  <si>
    <t>شماغ الدفة 01 – مقاس 52</t>
  </si>
  <si>
    <t>YD01-Y1-55</t>
  </si>
  <si>
    <t>شماغ الدفة 01 – مقاس 55</t>
  </si>
  <si>
    <t>YD01-Y1-58</t>
  </si>
  <si>
    <t>شماغ الدفة 01 – مقاس 58</t>
  </si>
  <si>
    <t>YD01-Y1-60</t>
  </si>
  <si>
    <t>شماغ الدفة 01 – مقاس 60</t>
  </si>
  <si>
    <t>YHT</t>
  </si>
  <si>
    <t>شماغ هتريك</t>
  </si>
  <si>
    <t>YHT13SM</t>
  </si>
  <si>
    <t>شماغ هاتريك 13 رجالى</t>
  </si>
  <si>
    <t>YP12SM</t>
  </si>
  <si>
    <t>شماغ برسل 12 رجالي</t>
  </si>
  <si>
    <t>YPL55-B2-18</t>
  </si>
  <si>
    <t>شماغ برسل 18 مقاس 55</t>
  </si>
  <si>
    <t>YPL55-B4-18</t>
  </si>
  <si>
    <t>YPL60-B2-18</t>
  </si>
  <si>
    <t>شماغ برسل 18 مقاس 60</t>
  </si>
  <si>
    <t>YR10SM</t>
  </si>
  <si>
    <t>شماغ ريموند 10 رجالى</t>
  </si>
  <si>
    <t>YR10SY</t>
  </si>
  <si>
    <t>شماغ ريموند 10 شبابي</t>
  </si>
  <si>
    <t>YR11SM</t>
  </si>
  <si>
    <t>شماغ ريموند 11 رجالى</t>
  </si>
  <si>
    <t>YR11SY</t>
  </si>
  <si>
    <t>شماغ ريموند 11 شبابي</t>
  </si>
  <si>
    <t>YR12SM</t>
  </si>
  <si>
    <t>شماغ ريموند 12 رجالى</t>
  </si>
  <si>
    <t>YR12SY</t>
  </si>
  <si>
    <t>شماغ ريموند 12 شبابي</t>
  </si>
  <si>
    <t>YR13SM</t>
  </si>
  <si>
    <t>شماغ ريموند 13 رجالى</t>
  </si>
  <si>
    <t>YRB13SM</t>
  </si>
  <si>
    <t>شماغ روبيج 13 رجالى</t>
  </si>
  <si>
    <t>YRD18M</t>
  </si>
  <si>
    <t>شماغ ريموند 18</t>
  </si>
  <si>
    <t>YSH13SM</t>
  </si>
  <si>
    <t>شماغ شان روز13 رجالى</t>
  </si>
  <si>
    <t>الاجمالى</t>
  </si>
  <si>
    <t>بجرد المستودع وبمقارنة الأرصدة الواردة بالتقرير أعلاه بالأرصدة الفعلية الموجودة بالمستودع وجدت مطابقة تماما ولا يوجد أي إختلاف وقد أقر مدير المستودع بنتيجة الجرد
النهائي كما هي واردة بالتقرير أعلاه وأصبحت في عهدة المستلم بكامل قيمتها النقدية المبينة في التقرير أعلاه وهو مسئول مسئولية كاملة عن المحافظة عليها ؛ وهذا إقرار بذلك</t>
  </si>
  <si>
    <t>وتوقيعه أدناه</t>
  </si>
  <si>
    <t>المقر بما فيه
مدير المستودع</t>
  </si>
  <si>
    <t>نشهد على صحة توقيع المذكور كما نشهد على صحة الأرصدة الواردة بالتقرير
مراقب المستودع
محاسب المستودع
المفتش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</si>
</sst>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09]#,##0.00"/>
    <numFmt numFmtId="165" formatCode="[$-10409]#,##0.00;\-#,##0.00;0.00"/>
    <numFmt numFmtId="166" formatCode="#,##0.00_ ;\-#,##0.00\ "/>
  </numFmts>
  <fonts count="10" x14ac:knownFonts="1">
    <font>
      <sz val="11"/>
      <color rgb="FF000000"/>
      <name val="Calibri"/>
      <family val="2"/>
      <scheme val="minor"/>
    </font>
    <font>
      <sz val="11"/>
      <name val="Calibri"/>
    </font>
    <font>
      <sz val="7"/>
      <color rgb="FF000000"/>
      <name val="Arial"/>
    </font>
    <font>
      <b/>
      <sz val="10"/>
      <color rgb="FF000000"/>
      <name val="Times New Roman"/>
    </font>
    <font>
      <sz val="8"/>
      <color rgb="FF000000"/>
      <name val="Arial"/>
    </font>
    <font>
      <b/>
      <sz val="8"/>
      <color rgb="FF000000"/>
      <name val="Arial"/>
    </font>
    <font>
      <sz val="8"/>
      <color rgb="FF000000"/>
      <name val="Times New Roman"/>
    </font>
    <font>
      <sz val="6"/>
      <color rgb="FF000000"/>
      <name val="Times New Roman"/>
    </font>
    <font>
      <b/>
      <sz val="7"/>
      <color rgb="FF000000"/>
      <name val="Arial"/>
    </font>
    <font>
      <sz val="5"/>
      <color rgb="FF000000"/>
      <name val="Times New Roman"/>
    </font>
  </fonts>
  <fills count="3">
    <fill>
      <patternFill patternType="none"/>
    </fill>
    <fill>
      <patternFill patternType="gray125"/>
    </fill>
    <fill>
      <patternFill patternType="solid">
        <fgColor rgb="FFDCDCDC"/>
        <bgColor rgb="FFDCDCDC"/>
      </patternFill>
    </fill>
  </fills>
  <borders count="7">
    <border>
      <left/>
      <right/>
      <top/>
      <bottom/>
      <diagonal/>
    </border>
    <border>
      <left/>
      <right/>
      <top style="dotted">
        <color rgb="FF000000"/>
      </top>
      <bottom/>
      <diagonal/>
    </border>
    <border>
      <left style="dotted">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4">
    <xf numFmtId="0" fontId="1" fillId="0" borderId="0" xfId="0" applyFont="1" applyFill="1" applyBorder="1"/>
    <xf numFmtId="0" fontId="3" fillId="0" borderId="0"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3" xfId="0" applyNumberFormat="1" applyFont="1" applyFill="1" applyBorder="1" applyAlignment="1">
      <alignment vertical="top" wrapText="1"/>
    </xf>
    <xf numFmtId="164" fontId="2" fillId="0" borderId="0" xfId="0" applyNumberFormat="1" applyFont="1" applyFill="1" applyBorder="1" applyAlignment="1">
      <alignment vertical="top" wrapText="1" readingOrder="1"/>
    </xf>
    <xf numFmtId="164" fontId="8" fillId="2" borderId="5" xfId="0" applyNumberFormat="1" applyFont="1" applyFill="1" applyBorder="1" applyAlignment="1">
      <alignment vertical="top" wrapText="1" readingOrder="1"/>
    </xf>
    <xf numFmtId="0" fontId="8" fillId="2" borderId="5" xfId="0" applyNumberFormat="1" applyFont="1" applyFill="1" applyBorder="1" applyAlignment="1">
      <alignment vertical="top" wrapText="1" readingOrder="1"/>
    </xf>
    <xf numFmtId="164" fontId="8" fillId="2" borderId="6" xfId="0" applyNumberFormat="1" applyFont="1" applyFill="1" applyBorder="1" applyAlignment="1">
      <alignment vertical="top" wrapText="1" readingOrder="1"/>
    </xf>
    <xf numFmtId="0" fontId="1" fillId="0" borderId="0" xfId="0" applyFont="1" applyFill="1" applyBorder="1" applyAlignment="1"/>
    <xf numFmtId="0" fontId="5" fillId="0" borderId="5" xfId="0" applyNumberFormat="1" applyFont="1" applyFill="1" applyBorder="1" applyAlignment="1">
      <alignment vertical="top" wrapText="1" readingOrder="1"/>
    </xf>
    <xf numFmtId="0" fontId="8" fillId="2" borderId="3"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165" fontId="2" fillId="0" borderId="0" xfId="0" applyNumberFormat="1" applyFont="1" applyFill="1" applyBorder="1" applyAlignment="1">
      <alignment vertical="top" wrapText="1" readingOrder="1"/>
    </xf>
    <xf numFmtId="0" fontId="7" fillId="0" borderId="5" xfId="0" applyNumberFormat="1" applyFont="1" applyFill="1" applyBorder="1" applyAlignment="1">
      <alignment vertical="center" wrapText="1" readingOrder="1"/>
    </xf>
    <xf numFmtId="0" fontId="7" fillId="0" borderId="6" xfId="0" applyNumberFormat="1" applyFont="1" applyFill="1" applyBorder="1" applyAlignment="1">
      <alignment vertical="top" wrapText="1" readingOrder="1"/>
    </xf>
    <xf numFmtId="0" fontId="8" fillId="0" borderId="4" xfId="0" applyNumberFormat="1" applyFont="1" applyFill="1" applyBorder="1" applyAlignment="1">
      <alignment vertical="top" wrapText="1" readingOrder="1"/>
    </xf>
    <xf numFmtId="0" fontId="7" fillId="0" borderId="3" xfId="0" applyNumberFormat="1" applyFont="1" applyFill="1" applyBorder="1" applyAlignment="1">
      <alignment vertical="top" wrapText="1" readingOrder="1"/>
    </xf>
    <xf numFmtId="0" fontId="7" fillId="0" borderId="5" xfId="0" applyNumberFormat="1" applyFont="1" applyFill="1" applyBorder="1" applyAlignment="1">
      <alignment vertical="top" wrapText="1" readingOrder="1"/>
    </xf>
    <xf numFmtId="166" fontId="1" fillId="0" borderId="0" xfId="0" applyNumberFormat="1" applyFont="1" applyFill="1" applyBorder="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CDCDC"/>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36</xdr:col>
      <xdr:colOff>0</xdr:colOff>
      <xdr:row>1</xdr:row>
      <xdr:rowOff>0</xdr:rowOff>
    </xdr:from>
    <xdr:to>
      <xdr:col>40</xdr:col>
      <xdr:colOff>12268</xdr:colOff>
      <xdr:row>19</xdr:row>
      <xdr:rowOff>22453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78;&#1602;&#1585;&#1610;&#1585;%20&#1575;&#1604;&#1585;&#1576;&#1581;&#1610;&#1577;%20&#1604;&#1602;&#1575;&#1574;&#1605;&#1577;%20&#1608;&#1575;&#1581;&#1583;&#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_SalesPriceTypeProfitMargin.R"/>
      <sheetName val="Sheet1"/>
    </sheetNames>
    <sheetDataSet>
      <sheetData sheetId="0" refreshError="1"/>
      <sheetData sheetId="1">
        <row r="1">
          <cell r="A1" t="str">
            <v>الصنف
Item</v>
          </cell>
          <cell r="D1" t="str">
            <v>سعر التكلفة</v>
          </cell>
          <cell r="E1" t="str">
            <v>أسعارالتجزئة
Retail</v>
          </cell>
        </row>
        <row r="2">
          <cell r="A2" t="str">
            <v>الكود
No</v>
          </cell>
          <cell r="B2" t="str">
            <v>الوصف
Description</v>
          </cell>
          <cell r="C2" t="str">
            <v>الوحده
U of M</v>
          </cell>
          <cell r="D2" t="str">
            <v>Cur.Cost</v>
          </cell>
          <cell r="E2" t="str">
            <v>سعر البیع
S. Price  with Vat</v>
          </cell>
        </row>
        <row r="3">
          <cell r="A3" t="str">
            <v>Cash</v>
          </cell>
          <cell r="B3" t="str">
            <v>Cash</v>
          </cell>
          <cell r="C3" t="str">
            <v>Pcs</v>
          </cell>
          <cell r="D3">
            <v>1</v>
          </cell>
          <cell r="E3">
            <v>0</v>
          </cell>
        </row>
        <row r="4">
          <cell r="A4" t="str">
            <v>DDCSL</v>
          </cell>
          <cell r="B4" t="str">
            <v>دقلة الدفة تفصيل صيفي فاخر</v>
          </cell>
          <cell r="C4" t="str">
            <v>PCS</v>
          </cell>
          <cell r="D4">
            <v>0</v>
          </cell>
          <cell r="E4">
            <v>0</v>
          </cell>
        </row>
        <row r="5">
          <cell r="A5" t="str">
            <v>DDCSN</v>
          </cell>
          <cell r="B5" t="str">
            <v>دقلة الدفة تفصيل صيفي عادي</v>
          </cell>
          <cell r="C5" t="str">
            <v>PCS</v>
          </cell>
          <cell r="D5">
            <v>0</v>
          </cell>
          <cell r="E5">
            <v>0</v>
          </cell>
        </row>
        <row r="6">
          <cell r="A6" t="str">
            <v>DDCWF</v>
          </cell>
          <cell r="B6" t="str">
            <v>دقلة الدفة تفصيل شتوي فرو</v>
          </cell>
          <cell r="C6" t="str">
            <v>PCS</v>
          </cell>
          <cell r="D6">
            <v>0</v>
          </cell>
          <cell r="E6">
            <v>0</v>
          </cell>
        </row>
        <row r="7">
          <cell r="A7" t="str">
            <v>DDCWN</v>
          </cell>
          <cell r="B7" t="str">
            <v>دقلة الدفة تفصيل شتوي عادي</v>
          </cell>
          <cell r="C7" t="str">
            <v>PCS</v>
          </cell>
          <cell r="D7">
            <v>0</v>
          </cell>
          <cell r="E7">
            <v>0</v>
          </cell>
        </row>
        <row r="8">
          <cell r="A8" t="str">
            <v>FAB-SATIN</v>
          </cell>
          <cell r="B8" t="str">
            <v>FAB-SATIN</v>
          </cell>
          <cell r="C8" t="str">
            <v>m</v>
          </cell>
          <cell r="D8" t="str">
            <v>Infinity</v>
          </cell>
          <cell r="E8">
            <v>0</v>
          </cell>
        </row>
        <row r="9">
          <cell r="A9" t="str">
            <v>FAB-SL</v>
          </cell>
          <cell r="B9" t="str">
            <v>قماش صيفي فاخر</v>
          </cell>
          <cell r="C9" t="str">
            <v>m</v>
          </cell>
          <cell r="D9" t="str">
            <v>Infinity</v>
          </cell>
          <cell r="E9">
            <v>0</v>
          </cell>
        </row>
        <row r="10">
          <cell r="A10" t="str">
            <v>FAB-SN</v>
          </cell>
          <cell r="B10" t="str">
            <v>قماش صيفي</v>
          </cell>
          <cell r="C10" t="str">
            <v>m</v>
          </cell>
          <cell r="D10" t="str">
            <v>Infinity</v>
          </cell>
          <cell r="E10">
            <v>0</v>
          </cell>
        </row>
        <row r="11">
          <cell r="A11" t="str">
            <v>FAB-ST</v>
          </cell>
          <cell r="B11" t="str">
            <v>Satin Fabric</v>
          </cell>
          <cell r="C11" t="str">
            <v>m</v>
          </cell>
          <cell r="D11" t="str">
            <v>NaN</v>
          </cell>
          <cell r="E11">
            <v>0</v>
          </cell>
        </row>
        <row r="12">
          <cell r="A12" t="str">
            <v>FAB-WF</v>
          </cell>
          <cell r="B12" t="str">
            <v>قماش شتوي فرو</v>
          </cell>
          <cell r="C12" t="str">
            <v>m</v>
          </cell>
          <cell r="D12" t="str">
            <v>Infinity</v>
          </cell>
          <cell r="E12">
            <v>0</v>
          </cell>
        </row>
        <row r="13">
          <cell r="A13" t="str">
            <v>FAB-WN</v>
          </cell>
          <cell r="B13" t="str">
            <v>قماش شتوي</v>
          </cell>
          <cell r="C13" t="str">
            <v>m</v>
          </cell>
          <cell r="D13" t="str">
            <v>Infinity</v>
          </cell>
          <cell r="E13">
            <v>0</v>
          </cell>
        </row>
        <row r="14">
          <cell r="A14" t="str">
            <v>FB-ND-S</v>
          </cell>
          <cell r="B14" t="str">
            <v>FABRIC SUMMER</v>
          </cell>
          <cell r="C14" t="str">
            <v>PCS</v>
          </cell>
          <cell r="D14" t="str">
            <v>NaN</v>
          </cell>
          <cell r="E14">
            <v>0</v>
          </cell>
        </row>
        <row r="15">
          <cell r="A15" t="str">
            <v>FB-ND-W</v>
          </cell>
          <cell r="B15" t="str">
            <v>FABRIC WINTER</v>
          </cell>
          <cell r="C15" t="str">
            <v>PCS</v>
          </cell>
          <cell r="D15" t="str">
            <v>NaN</v>
          </cell>
          <cell r="E15">
            <v>0</v>
          </cell>
        </row>
        <row r="16">
          <cell r="A16" t="str">
            <v>FD14SNC1</v>
          </cell>
          <cell r="B16" t="str">
            <v>ثوب الدفة ليبي صيفي ولادي 1</v>
          </cell>
          <cell r="C16" t="str">
            <v>Pcs</v>
          </cell>
          <cell r="D16">
            <v>0</v>
          </cell>
          <cell r="E16">
            <v>0</v>
          </cell>
        </row>
        <row r="17">
          <cell r="A17" t="str">
            <v>FD14SNC2</v>
          </cell>
          <cell r="B17" t="str">
            <v>ثوب الدفة ليبي صيفي ولادي 2</v>
          </cell>
          <cell r="C17" t="str">
            <v>Pcs</v>
          </cell>
          <cell r="D17">
            <v>0</v>
          </cell>
          <cell r="E17">
            <v>0</v>
          </cell>
        </row>
        <row r="18">
          <cell r="A18" t="str">
            <v>FD14SNM1</v>
          </cell>
          <cell r="B18" t="str">
            <v>ثوب الدفة ليبي صيفي رجالي 1</v>
          </cell>
          <cell r="C18" t="str">
            <v>Pcs</v>
          </cell>
          <cell r="D18">
            <v>50.83</v>
          </cell>
          <cell r="E18">
            <v>0</v>
          </cell>
        </row>
        <row r="19">
          <cell r="A19" t="str">
            <v>FD14SNM2</v>
          </cell>
          <cell r="B19" t="str">
            <v>ثوب الدفة ليبي صيفي رجالي 2</v>
          </cell>
          <cell r="C19" t="str">
            <v>Pcs</v>
          </cell>
          <cell r="D19">
            <v>50.38</v>
          </cell>
          <cell r="E19">
            <v>0</v>
          </cell>
        </row>
        <row r="20">
          <cell r="A20" t="str">
            <v>FD14SNY1</v>
          </cell>
          <cell r="B20" t="str">
            <v>ثوب الدفة ليبي صيفي شبابي 1</v>
          </cell>
          <cell r="C20" t="str">
            <v>Pcs</v>
          </cell>
          <cell r="D20">
            <v>0</v>
          </cell>
          <cell r="E20">
            <v>0</v>
          </cell>
        </row>
        <row r="21">
          <cell r="A21" t="str">
            <v>FD14SNY2</v>
          </cell>
          <cell r="B21" t="str">
            <v>ثوب الدفة ليبي صيفي شبابي 2</v>
          </cell>
          <cell r="C21" t="str">
            <v>Pcs</v>
          </cell>
          <cell r="D21">
            <v>0</v>
          </cell>
          <cell r="E21">
            <v>0</v>
          </cell>
        </row>
        <row r="22">
          <cell r="A22" t="str">
            <v>FD14WNC1</v>
          </cell>
          <cell r="B22" t="str">
            <v>ثوب الدفة ليبي شتوى ولادي 1</v>
          </cell>
          <cell r="C22" t="str">
            <v>Pcs</v>
          </cell>
          <cell r="D22">
            <v>0</v>
          </cell>
          <cell r="E22">
            <v>0</v>
          </cell>
        </row>
        <row r="23">
          <cell r="A23" t="str">
            <v>FD14WNC2</v>
          </cell>
          <cell r="B23" t="str">
            <v>ثوب الدفة ليبي شتوى ولادي 2</v>
          </cell>
          <cell r="C23" t="str">
            <v>Pcs</v>
          </cell>
          <cell r="D23">
            <v>0</v>
          </cell>
          <cell r="E23">
            <v>0</v>
          </cell>
        </row>
        <row r="24">
          <cell r="A24" t="str">
            <v>FD14WNM1</v>
          </cell>
          <cell r="B24" t="str">
            <v>ثوب الدفة ليبي شتوى رجالي 1</v>
          </cell>
          <cell r="C24" t="str">
            <v>Pcs</v>
          </cell>
          <cell r="D24">
            <v>65.27</v>
          </cell>
          <cell r="E24">
            <v>0</v>
          </cell>
        </row>
        <row r="25">
          <cell r="A25" t="str">
            <v>FD14WNM2</v>
          </cell>
          <cell r="B25" t="str">
            <v>ثوب الدفة ليبي شتوى رجالي 2</v>
          </cell>
          <cell r="C25" t="str">
            <v>Pcs</v>
          </cell>
          <cell r="D25">
            <v>73.48</v>
          </cell>
          <cell r="E25">
            <v>0</v>
          </cell>
        </row>
        <row r="26">
          <cell r="A26" t="str">
            <v>FD14WNY1</v>
          </cell>
          <cell r="B26" t="str">
            <v>ثوب الدفة ليبي شتوى شبابي 1</v>
          </cell>
          <cell r="C26" t="str">
            <v>Pcs</v>
          </cell>
          <cell r="D26">
            <v>0</v>
          </cell>
          <cell r="E26">
            <v>0</v>
          </cell>
        </row>
        <row r="27">
          <cell r="A27" t="str">
            <v>FD14WNY2</v>
          </cell>
          <cell r="B27" t="str">
            <v>ثوب الدفة ليبي شتوى شبابي 2</v>
          </cell>
          <cell r="C27" t="str">
            <v>Pcs</v>
          </cell>
          <cell r="D27">
            <v>0</v>
          </cell>
          <cell r="E27">
            <v>0</v>
          </cell>
        </row>
        <row r="28">
          <cell r="A28" t="str">
            <v>MSDS</v>
          </cell>
          <cell r="B28" t="str">
            <v>مشلح الدفه صيفي</v>
          </cell>
          <cell r="C28" t="str">
            <v>Pcs</v>
          </cell>
          <cell r="D28">
            <v>0</v>
          </cell>
          <cell r="E28">
            <v>0</v>
          </cell>
        </row>
        <row r="29">
          <cell r="A29" t="str">
            <v>TDCSL</v>
          </cell>
          <cell r="B29" t="str">
            <v>ثوب الدفة تفصيل صيفي فاخر</v>
          </cell>
          <cell r="C29" t="str">
            <v>Pcs</v>
          </cell>
          <cell r="D29">
            <v>31.5</v>
          </cell>
          <cell r="E29">
            <v>0</v>
          </cell>
        </row>
        <row r="30">
          <cell r="A30" t="str">
            <v>TDCSN</v>
          </cell>
          <cell r="B30" t="str">
            <v>ثوب الدفة تفصيل صيفي عادي</v>
          </cell>
          <cell r="C30" t="str">
            <v>Pcs</v>
          </cell>
          <cell r="D30">
            <v>7.41</v>
          </cell>
          <cell r="E30">
            <v>0</v>
          </cell>
        </row>
        <row r="31">
          <cell r="A31" t="str">
            <v>TDCSS</v>
          </cell>
          <cell r="B31" t="str">
            <v>ثوب الدفة تفصيل صيفي ستايل</v>
          </cell>
          <cell r="C31" t="str">
            <v>Pcs</v>
          </cell>
          <cell r="D31">
            <v>0</v>
          </cell>
          <cell r="E31">
            <v>0</v>
          </cell>
        </row>
        <row r="32">
          <cell r="A32" t="str">
            <v>TDCWF</v>
          </cell>
          <cell r="B32" t="str">
            <v>ثوب الدفة تفصيل شتوي فرو</v>
          </cell>
          <cell r="C32" t="str">
            <v>Pcs</v>
          </cell>
          <cell r="D32">
            <v>36.35</v>
          </cell>
          <cell r="E32">
            <v>0</v>
          </cell>
        </row>
        <row r="33">
          <cell r="A33" t="str">
            <v>TDCWN</v>
          </cell>
          <cell r="B33" t="str">
            <v>ثوب الدفة تفصيل شتوي عادي</v>
          </cell>
          <cell r="C33" t="str">
            <v>Pcs</v>
          </cell>
          <cell r="D33">
            <v>11.77</v>
          </cell>
          <cell r="E33">
            <v>0</v>
          </cell>
        </row>
        <row r="34">
          <cell r="A34" t="str">
            <v>TDS01</v>
          </cell>
          <cell r="B34" t="str">
            <v>خدمة عدل ثوبك حسب طلبك</v>
          </cell>
          <cell r="C34" t="str">
            <v>PCS</v>
          </cell>
          <cell r="D34">
            <v>0</v>
          </cell>
          <cell r="E34">
            <v>0</v>
          </cell>
        </row>
        <row r="35">
          <cell r="A35" t="str">
            <v>VDCSL</v>
          </cell>
          <cell r="B35" t="str">
            <v>صديري الدفة تفصيل صيفي فاخر</v>
          </cell>
          <cell r="C35" t="str">
            <v>PCS</v>
          </cell>
          <cell r="D35">
            <v>12.19</v>
          </cell>
          <cell r="E35">
            <v>0</v>
          </cell>
        </row>
        <row r="36">
          <cell r="A36" t="str">
            <v>VDCSN</v>
          </cell>
          <cell r="B36" t="str">
            <v>صديري الدفة تفصيل صيفي عادي</v>
          </cell>
          <cell r="C36" t="str">
            <v>PCS</v>
          </cell>
          <cell r="D36">
            <v>7.97</v>
          </cell>
          <cell r="E36">
            <v>0</v>
          </cell>
        </row>
        <row r="37">
          <cell r="A37" t="str">
            <v>VDCWF</v>
          </cell>
          <cell r="B37" t="str">
            <v>صديري الدفة تفصيل شتوي فرو</v>
          </cell>
          <cell r="C37" t="str">
            <v>PCS</v>
          </cell>
          <cell r="D37">
            <v>9.73</v>
          </cell>
          <cell r="E37">
            <v>0</v>
          </cell>
        </row>
        <row r="38">
          <cell r="A38" t="str">
            <v>VDCWN</v>
          </cell>
          <cell r="B38" t="str">
            <v>صديري الدفة تفصيل شتوي عادي</v>
          </cell>
          <cell r="C38" t="str">
            <v>PCS</v>
          </cell>
          <cell r="D38">
            <v>10.28</v>
          </cell>
          <cell r="E38">
            <v>0</v>
          </cell>
        </row>
        <row r="39">
          <cell r="A39" t="str">
            <v>YD01</v>
          </cell>
          <cell r="B39" t="str">
            <v>شماغ الدفة 01</v>
          </cell>
          <cell r="C39" t="str">
            <v>PCS</v>
          </cell>
          <cell r="D39">
            <v>55.683023255814</v>
          </cell>
          <cell r="E39">
            <v>0</v>
          </cell>
        </row>
        <row r="40">
          <cell r="A40" t="str">
            <v>Z1SAMPLS</v>
          </cell>
          <cell r="B40" t="str">
            <v>صنف عينات</v>
          </cell>
          <cell r="C40" t="str">
            <v>PCS</v>
          </cell>
          <cell r="D40">
            <v>0.01</v>
          </cell>
          <cell r="E40">
            <v>0</v>
          </cell>
        </row>
        <row r="41">
          <cell r="A41" t="str">
            <v>TDC01WDM-S</v>
          </cell>
          <cell r="B41" t="str">
            <v xml:space="preserve"> دقلة شتوي رجالي تفصيل</v>
          </cell>
          <cell r="C41" t="str">
            <v>PCS</v>
          </cell>
          <cell r="D41">
            <v>350</v>
          </cell>
          <cell r="E41">
            <v>389</v>
          </cell>
        </row>
        <row r="42">
          <cell r="A42" t="str">
            <v>TDC01WTDC-S</v>
          </cell>
          <cell r="B42" t="str">
            <v>ثوب دقلة شتوي ولادي تفصيل</v>
          </cell>
          <cell r="C42" t="str">
            <v>PCS</v>
          </cell>
          <cell r="D42">
            <v>250</v>
          </cell>
          <cell r="E42">
            <v>279</v>
          </cell>
        </row>
        <row r="43">
          <cell r="A43" t="str">
            <v>CR01</v>
          </cell>
          <cell r="B43" t="str">
            <v>طاقية مشخل فوق مكة</v>
          </cell>
          <cell r="C43" t="str">
            <v>PCS</v>
          </cell>
          <cell r="D43">
            <v>7.5</v>
          </cell>
          <cell r="E43">
            <v>13</v>
          </cell>
        </row>
        <row r="44">
          <cell r="A44" t="str">
            <v>TD12PEC1</v>
          </cell>
          <cell r="B44" t="str">
            <v>ثوب الدفة ربيعي مطرز ولادي 1</v>
          </cell>
          <cell r="C44" t="str">
            <v>PCS</v>
          </cell>
          <cell r="D44">
            <v>42.0851785714286</v>
          </cell>
          <cell r="E44">
            <v>75</v>
          </cell>
        </row>
        <row r="45">
          <cell r="A45" t="str">
            <v>GPLG2</v>
          </cell>
          <cell r="B45" t="str">
            <v>غترة بيرسل صيفي 2</v>
          </cell>
          <cell r="C45" t="str">
            <v>PCS</v>
          </cell>
          <cell r="D45">
            <v>38.478000000000002</v>
          </cell>
          <cell r="E45">
            <v>69</v>
          </cell>
        </row>
        <row r="46">
          <cell r="A46" t="str">
            <v>FD12SNM2</v>
          </cell>
          <cell r="B46" t="str">
            <v>ثوب الدفة ليبى صيفى12رجالى2</v>
          </cell>
          <cell r="C46" t="str">
            <v>PCS</v>
          </cell>
          <cell r="D46">
            <v>54.855833333333301</v>
          </cell>
          <cell r="E46">
            <v>100</v>
          </cell>
        </row>
        <row r="47">
          <cell r="A47" t="str">
            <v>FD12SNM1</v>
          </cell>
          <cell r="B47" t="str">
            <v>ثوب وسروال الدفة صيفى12 رجالى1</v>
          </cell>
          <cell r="C47" t="str">
            <v>PCS</v>
          </cell>
          <cell r="D47">
            <v>54.124313063063099</v>
          </cell>
          <cell r="E47">
            <v>100</v>
          </cell>
        </row>
        <row r="48">
          <cell r="A48" t="str">
            <v>TD14PNC1</v>
          </cell>
          <cell r="B48" t="str">
            <v>ثوب الدفة ملون14 ولادى1</v>
          </cell>
          <cell r="C48" t="str">
            <v>PCS</v>
          </cell>
          <cell r="D48">
            <v>28.590867346938801</v>
          </cell>
          <cell r="E48">
            <v>53</v>
          </cell>
        </row>
        <row r="49">
          <cell r="A49" t="str">
            <v>SHDZ-A03</v>
          </cell>
          <cell r="B49" t="str">
            <v>حذاء ديلز - عربي موديل 3</v>
          </cell>
          <cell r="C49" t="str">
            <v>Pair</v>
          </cell>
          <cell r="D49">
            <v>70.068889830508496</v>
          </cell>
          <cell r="E49">
            <v>130</v>
          </cell>
        </row>
        <row r="50">
          <cell r="A50" t="str">
            <v>SHDZ-A04</v>
          </cell>
          <cell r="B50" t="str">
            <v>حذاء ديلز - عربي موديل 4</v>
          </cell>
          <cell r="C50" t="str">
            <v>Pair</v>
          </cell>
          <cell r="D50">
            <v>70.068705114254598</v>
          </cell>
          <cell r="E50">
            <v>130</v>
          </cell>
        </row>
        <row r="51">
          <cell r="A51" t="str">
            <v>ACC-WAD</v>
          </cell>
          <cell r="B51" t="str">
            <v>محفظة جلدية</v>
          </cell>
          <cell r="C51" t="str">
            <v>Pcs</v>
          </cell>
          <cell r="D51">
            <v>62.5352671755725</v>
          </cell>
          <cell r="E51">
            <v>120</v>
          </cell>
        </row>
        <row r="52">
          <cell r="A52" t="str">
            <v>TD14SNC1</v>
          </cell>
          <cell r="B52" t="str">
            <v>ثوب الدفة صيفى14 ولادى1</v>
          </cell>
          <cell r="C52" t="str">
            <v>PCS</v>
          </cell>
          <cell r="D52">
            <v>27.521384136858501</v>
          </cell>
          <cell r="E52">
            <v>53</v>
          </cell>
        </row>
        <row r="53">
          <cell r="A53" t="str">
            <v>TL18SEC2</v>
          </cell>
          <cell r="B53" t="str">
            <v>ثوب لشبون صيفي18ولادي2مطرز</v>
          </cell>
          <cell r="C53" t="str">
            <v>PCS</v>
          </cell>
          <cell r="D53">
            <v>23.311545893719799</v>
          </cell>
          <cell r="E53">
            <v>45</v>
          </cell>
        </row>
        <row r="54">
          <cell r="A54" t="str">
            <v>PBD09</v>
          </cell>
          <cell r="B54" t="str">
            <v>سبحة فضة قفص محملة بالأحجار الخاصة و شغل يدوي مميز</v>
          </cell>
          <cell r="C54" t="str">
            <v>PCS</v>
          </cell>
          <cell r="D54">
            <v>750</v>
          </cell>
          <cell r="E54">
            <v>1462</v>
          </cell>
        </row>
        <row r="55">
          <cell r="A55" t="str">
            <v>GP10SM</v>
          </cell>
          <cell r="B55" t="str">
            <v>غترة برسل 10 رجالى</v>
          </cell>
          <cell r="C55" t="str">
            <v>PCS</v>
          </cell>
          <cell r="D55">
            <v>38.528747044917303</v>
          </cell>
          <cell r="E55">
            <v>76</v>
          </cell>
        </row>
        <row r="56">
          <cell r="A56" t="str">
            <v>PBD14</v>
          </cell>
          <cell r="B56" t="str">
            <v>سبحة فتوران مطعم فضة</v>
          </cell>
          <cell r="C56" t="str">
            <v>PCS</v>
          </cell>
          <cell r="D56">
            <v>700</v>
          </cell>
          <cell r="E56">
            <v>1386</v>
          </cell>
        </row>
        <row r="57">
          <cell r="A57" t="str">
            <v>DD10PLM</v>
          </cell>
          <cell r="B57" t="str">
            <v>سروال الدفة عملى 10 رجالى</v>
          </cell>
          <cell r="C57" t="str">
            <v>PCS</v>
          </cell>
          <cell r="D57">
            <v>11.3029934811389</v>
          </cell>
          <cell r="E57">
            <v>23</v>
          </cell>
        </row>
        <row r="58">
          <cell r="A58" t="str">
            <v>TD14SEC1</v>
          </cell>
          <cell r="B58" t="str">
            <v>ثوب الدفة صيفى14ولادى1 حركات</v>
          </cell>
          <cell r="C58" t="str">
            <v>PCS</v>
          </cell>
          <cell r="D58">
            <v>30.7196226415094</v>
          </cell>
          <cell r="E58">
            <v>63</v>
          </cell>
        </row>
        <row r="59">
          <cell r="A59" t="str">
            <v>TL18SEC1</v>
          </cell>
          <cell r="B59" t="str">
            <v>ثوب لشبون صيفي18ولادي1مطرز</v>
          </cell>
          <cell r="C59" t="str">
            <v>PCS</v>
          </cell>
          <cell r="D59">
            <v>21.620625</v>
          </cell>
          <cell r="E59">
            <v>45</v>
          </cell>
        </row>
        <row r="60">
          <cell r="A60" t="str">
            <v>WD12PM</v>
          </cell>
          <cell r="B60" t="str">
            <v>بجامة الدفة 12 رجالي</v>
          </cell>
          <cell r="C60" t="str">
            <v>Pcs</v>
          </cell>
          <cell r="D60">
            <v>24.7580488551488</v>
          </cell>
          <cell r="E60">
            <v>52</v>
          </cell>
        </row>
        <row r="61">
          <cell r="A61" t="str">
            <v>TD12SEC1</v>
          </cell>
          <cell r="B61" t="str">
            <v>ثوب الدفة صيفى12ولادى1 حركات</v>
          </cell>
          <cell r="C61" t="str">
            <v>PCS</v>
          </cell>
          <cell r="D61">
            <v>25.155045662100498</v>
          </cell>
          <cell r="E61">
            <v>53</v>
          </cell>
        </row>
        <row r="62">
          <cell r="A62" t="str">
            <v>WD10WTM</v>
          </cell>
          <cell r="B62" t="str">
            <v>فانلة الدفة شتوى 10 نص كم رجالى</v>
          </cell>
          <cell r="C62" t="str">
            <v>PCS</v>
          </cell>
          <cell r="D62">
            <v>9.4838849473541504</v>
          </cell>
          <cell r="E62">
            <v>20</v>
          </cell>
        </row>
        <row r="63">
          <cell r="A63" t="str">
            <v>PBD12</v>
          </cell>
          <cell r="B63" t="str">
            <v>سبحة فتوران خام قديم - شرابة حلبي انتيك</v>
          </cell>
          <cell r="C63" t="str">
            <v>PCS</v>
          </cell>
          <cell r="D63">
            <v>1300</v>
          </cell>
          <cell r="E63">
            <v>2772</v>
          </cell>
        </row>
        <row r="64">
          <cell r="A64" t="str">
            <v>PBD13</v>
          </cell>
          <cell r="B64" t="str">
            <v>سبحة فتوران مطعم فضة - شرابة حلبي</v>
          </cell>
          <cell r="C64" t="str">
            <v>PCS</v>
          </cell>
          <cell r="D64">
            <v>1300</v>
          </cell>
          <cell r="E64">
            <v>2772</v>
          </cell>
        </row>
        <row r="65">
          <cell r="A65" t="str">
            <v>TD14WNC1</v>
          </cell>
          <cell r="B65" t="str">
            <v>ثوب الدفة شتوى14ولادى1</v>
          </cell>
          <cell r="C65" t="str">
            <v>PCS</v>
          </cell>
          <cell r="D65">
            <v>32.236885893980201</v>
          </cell>
          <cell r="E65">
            <v>69</v>
          </cell>
        </row>
        <row r="66">
          <cell r="A66" t="str">
            <v>TD13WEC1</v>
          </cell>
          <cell r="B66" t="str">
            <v>ثوب الدفة شتوى13ولادى1حركات</v>
          </cell>
          <cell r="C66" t="str">
            <v>PCS</v>
          </cell>
          <cell r="D66">
            <v>32.222929292929301</v>
          </cell>
          <cell r="E66">
            <v>69</v>
          </cell>
        </row>
        <row r="67">
          <cell r="A67" t="str">
            <v>DC08SM</v>
          </cell>
          <cell r="B67" t="str">
            <v>سروال كوستار 08  قصيررجالى</v>
          </cell>
          <cell r="C67" t="str">
            <v>PCS</v>
          </cell>
          <cell r="D67">
            <v>8.4036105134078305</v>
          </cell>
          <cell r="E67">
            <v>18</v>
          </cell>
        </row>
        <row r="68">
          <cell r="A68" t="str">
            <v>DD10LM</v>
          </cell>
          <cell r="B68" t="str">
            <v>سروال الدفة 10 طويل رجالى</v>
          </cell>
          <cell r="C68" t="str">
            <v>PCS</v>
          </cell>
          <cell r="D68">
            <v>8.3833642800613202</v>
          </cell>
          <cell r="E68">
            <v>18</v>
          </cell>
        </row>
        <row r="69">
          <cell r="A69" t="str">
            <v>ACC-HBD</v>
          </cell>
          <cell r="B69" t="str">
            <v>حقيبة يد جلدية</v>
          </cell>
          <cell r="C69" t="str">
            <v>Pcs</v>
          </cell>
          <cell r="D69">
            <v>116.41361301369901</v>
          </cell>
          <cell r="E69">
            <v>250</v>
          </cell>
        </row>
        <row r="70">
          <cell r="A70" t="str">
            <v>TD12PEC2</v>
          </cell>
          <cell r="B70" t="str">
            <v>ثوب الدفة ربيعي مطرز ولادي 2</v>
          </cell>
          <cell r="C70" t="str">
            <v>PCS</v>
          </cell>
          <cell r="D70">
            <v>31.888477366255099</v>
          </cell>
          <cell r="E70">
            <v>69</v>
          </cell>
        </row>
        <row r="71">
          <cell r="A71" t="str">
            <v>TD12PEY1</v>
          </cell>
          <cell r="B71" t="str">
            <v>ثوب الدفة ربيعي مطرز شبابي 1</v>
          </cell>
          <cell r="C71" t="str">
            <v>PCS</v>
          </cell>
          <cell r="D71">
            <v>36.374362745097997</v>
          </cell>
          <cell r="E71">
            <v>79</v>
          </cell>
        </row>
        <row r="72">
          <cell r="A72" t="str">
            <v>TD14PNC2</v>
          </cell>
          <cell r="B72" t="str">
            <v>ثوب الدفة ملون14 ولادى2</v>
          </cell>
          <cell r="C72" t="str">
            <v>PCS</v>
          </cell>
          <cell r="D72">
            <v>30.298881909547699</v>
          </cell>
          <cell r="E72">
            <v>66</v>
          </cell>
        </row>
        <row r="73">
          <cell r="A73" t="str">
            <v>PBD11</v>
          </cell>
          <cell r="B73" t="str">
            <v>سبحة حجر روبي هندي - طقم فضة يدوي</v>
          </cell>
          <cell r="C73" t="str">
            <v>PCS</v>
          </cell>
          <cell r="D73">
            <v>1450</v>
          </cell>
          <cell r="E73">
            <v>3187</v>
          </cell>
        </row>
        <row r="74">
          <cell r="A74" t="str">
            <v>WD08SM</v>
          </cell>
          <cell r="B74" t="str">
            <v>هاف الدفة 08 قطن رجالى</v>
          </cell>
          <cell r="C74" t="str">
            <v>PCS</v>
          </cell>
          <cell r="D74">
            <v>5.8977057320460604</v>
          </cell>
          <cell r="E74">
            <v>13</v>
          </cell>
        </row>
        <row r="75">
          <cell r="A75" t="str">
            <v>TD14PNY1</v>
          </cell>
          <cell r="B75" t="str">
            <v>ثوب الدفة ملون14 شبابى1</v>
          </cell>
          <cell r="C75" t="str">
            <v>PCS</v>
          </cell>
          <cell r="D75">
            <v>32.451600135318003</v>
          </cell>
          <cell r="E75">
            <v>72</v>
          </cell>
        </row>
        <row r="76">
          <cell r="A76" t="str">
            <v>WD-12-XC</v>
          </cell>
          <cell r="B76" t="str">
            <v>طقم الدفة 12 علاقي قطن ولادى</v>
          </cell>
          <cell r="C76" t="str">
            <v>PCS</v>
          </cell>
          <cell r="D76">
            <v>5.8244174992544</v>
          </cell>
          <cell r="E76">
            <v>13</v>
          </cell>
        </row>
        <row r="77">
          <cell r="A77" t="str">
            <v>PBD15</v>
          </cell>
          <cell r="B77" t="str">
            <v>سبح احجار كريمة - توباز فضة</v>
          </cell>
          <cell r="C77" t="str">
            <v>PCS</v>
          </cell>
          <cell r="D77">
            <v>450</v>
          </cell>
          <cell r="E77">
            <v>1007</v>
          </cell>
        </row>
        <row r="78">
          <cell r="A78" t="str">
            <v>TD14WNY1</v>
          </cell>
          <cell r="B78" t="str">
            <v>ثوب الدفة شتوى14شبابى1</v>
          </cell>
          <cell r="C78" t="str">
            <v>PCS</v>
          </cell>
          <cell r="D78">
            <v>38.2415098288363</v>
          </cell>
          <cell r="E78">
            <v>86</v>
          </cell>
        </row>
        <row r="79">
          <cell r="A79" t="str">
            <v>TD14SEC2</v>
          </cell>
          <cell r="B79" t="str">
            <v>ثوب الدفة صيفى14ولادى2 حركات</v>
          </cell>
          <cell r="C79" t="str">
            <v>PCS</v>
          </cell>
          <cell r="D79">
            <v>30.573985507246402</v>
          </cell>
          <cell r="E79">
            <v>69</v>
          </cell>
        </row>
        <row r="80">
          <cell r="A80" t="str">
            <v>WD10PM</v>
          </cell>
          <cell r="B80" t="str">
            <v>بجامه الدفة 10 رجالى</v>
          </cell>
          <cell r="C80" t="str">
            <v>PCS</v>
          </cell>
          <cell r="D80">
            <v>21.6950246791708</v>
          </cell>
          <cell r="E80">
            <v>49</v>
          </cell>
        </row>
        <row r="81">
          <cell r="A81" t="str">
            <v>TL18SNC2</v>
          </cell>
          <cell r="B81" t="str">
            <v>ثوب لشبون صيفي18ولادي2</v>
          </cell>
          <cell r="C81" t="str">
            <v>PCS</v>
          </cell>
          <cell r="D81">
            <v>19.866304347826102</v>
          </cell>
          <cell r="E81">
            <v>45</v>
          </cell>
        </row>
        <row r="82">
          <cell r="A82" t="str">
            <v>DD12SM</v>
          </cell>
          <cell r="B82" t="str">
            <v>سروال الدفة 12 قصير رجالى</v>
          </cell>
          <cell r="C82" t="str">
            <v>PCS</v>
          </cell>
          <cell r="D82">
            <v>5.7230312014682996</v>
          </cell>
          <cell r="E82">
            <v>13</v>
          </cell>
        </row>
        <row r="83">
          <cell r="A83" t="str">
            <v>WD-12-XY</v>
          </cell>
          <cell r="B83" t="str">
            <v>طقم الدفة 12 علاقي قطن شبابى</v>
          </cell>
          <cell r="C83" t="str">
            <v>PCS</v>
          </cell>
          <cell r="D83">
            <v>6.58140531643273</v>
          </cell>
          <cell r="E83">
            <v>15</v>
          </cell>
        </row>
        <row r="84">
          <cell r="A84" t="str">
            <v>DC08LY</v>
          </cell>
          <cell r="B84" t="str">
            <v>سروال كوستار 08 طويل شبابي</v>
          </cell>
          <cell r="C84" t="str">
            <v>PCS</v>
          </cell>
          <cell r="D84">
            <v>9.1709077033578694</v>
          </cell>
          <cell r="E84">
            <v>21</v>
          </cell>
        </row>
        <row r="85">
          <cell r="A85" t="str">
            <v>TD14SNY1</v>
          </cell>
          <cell r="B85" t="str">
            <v>ثوب الدفة صيفى14 شبابى1</v>
          </cell>
          <cell r="C85" t="str">
            <v>PCS</v>
          </cell>
          <cell r="D85">
            <v>31.3783645123486</v>
          </cell>
          <cell r="E85">
            <v>72</v>
          </cell>
        </row>
        <row r="86">
          <cell r="A86" t="str">
            <v>DC08LC</v>
          </cell>
          <cell r="B86" t="str">
            <v>سروال كوستار 08 طويل ولادي</v>
          </cell>
          <cell r="C86" t="str">
            <v>PCS</v>
          </cell>
          <cell r="D86">
            <v>7.8273991935483904</v>
          </cell>
          <cell r="E86">
            <v>18</v>
          </cell>
        </row>
        <row r="87">
          <cell r="A87" t="str">
            <v>TL18SEY2</v>
          </cell>
          <cell r="B87" t="str">
            <v>ثوب لشبون صيفي18شبابي2مطرز</v>
          </cell>
          <cell r="C87" t="str">
            <v>PCS</v>
          </cell>
          <cell r="D87">
            <v>29.040493273542602</v>
          </cell>
          <cell r="E87">
            <v>67</v>
          </cell>
        </row>
        <row r="88">
          <cell r="A88" t="str">
            <v>WD11FM</v>
          </cell>
          <cell r="B88" t="str">
            <v>بجامه الدفة 11 رجالى فرو</v>
          </cell>
          <cell r="C88" t="str">
            <v>PCS</v>
          </cell>
          <cell r="D88">
            <v>30.338954663586499</v>
          </cell>
          <cell r="E88">
            <v>70</v>
          </cell>
        </row>
        <row r="89">
          <cell r="A89" t="str">
            <v>TD14SEY1</v>
          </cell>
          <cell r="B89" t="str">
            <v>ثوب الدفة صيفى14شبابى1 حركات</v>
          </cell>
          <cell r="C89" t="str">
            <v>PCS</v>
          </cell>
          <cell r="D89">
            <v>34.120077305356098</v>
          </cell>
          <cell r="E89">
            <v>79</v>
          </cell>
        </row>
        <row r="90">
          <cell r="A90" t="str">
            <v>TD13WNY1</v>
          </cell>
          <cell r="B90" t="str">
            <v>ثوب الدفة شتوى13شبابى1</v>
          </cell>
          <cell r="C90" t="str">
            <v>PCS</v>
          </cell>
          <cell r="D90">
            <v>37.134993958920703</v>
          </cell>
          <cell r="E90">
            <v>86</v>
          </cell>
        </row>
        <row r="91">
          <cell r="A91" t="str">
            <v>TD13WNC1</v>
          </cell>
          <cell r="B91" t="str">
            <v>ثوب الدفة شتوى13ولادى1</v>
          </cell>
          <cell r="C91" t="str">
            <v>PCS</v>
          </cell>
          <cell r="D91">
            <v>29.789125269978399</v>
          </cell>
          <cell r="E91">
            <v>69</v>
          </cell>
        </row>
        <row r="92">
          <cell r="A92" t="str">
            <v>WC08FM</v>
          </cell>
          <cell r="B92" t="str">
            <v>بيجامة كوستار 08 فرو رجالي</v>
          </cell>
          <cell r="C92" t="str">
            <v>PCS</v>
          </cell>
          <cell r="D92">
            <v>49.209459035672303</v>
          </cell>
          <cell r="E92">
            <v>114</v>
          </cell>
        </row>
        <row r="93">
          <cell r="A93" t="str">
            <v>WD-12-SM</v>
          </cell>
          <cell r="B93" t="str">
            <v>هاف الدفة 12 رجالي</v>
          </cell>
          <cell r="C93" t="str">
            <v>PCS</v>
          </cell>
          <cell r="D93">
            <v>5.6032479785455198</v>
          </cell>
          <cell r="E93">
            <v>13</v>
          </cell>
        </row>
        <row r="94">
          <cell r="A94" t="str">
            <v>TD13WEY1</v>
          </cell>
          <cell r="B94" t="str">
            <v>ثوب الدفة شتوى13شبابى1حركات</v>
          </cell>
          <cell r="C94" t="str">
            <v>PCS</v>
          </cell>
          <cell r="D94">
            <v>39.884631147541</v>
          </cell>
          <cell r="E94">
            <v>93</v>
          </cell>
        </row>
        <row r="95">
          <cell r="A95" t="str">
            <v>PBD06</v>
          </cell>
          <cell r="B95" t="str">
            <v>سبحة حجر كريم فاخر عقيق ومرجان - فضة</v>
          </cell>
          <cell r="C95" t="str">
            <v>PCS</v>
          </cell>
          <cell r="D95">
            <v>350</v>
          </cell>
          <cell r="E95">
            <v>819</v>
          </cell>
        </row>
        <row r="96">
          <cell r="A96" t="str">
            <v>TD14WNC2</v>
          </cell>
          <cell r="B96" t="str">
            <v>ثوب الدفة شتوى14ولادى2</v>
          </cell>
          <cell r="C96" t="str">
            <v>PCS</v>
          </cell>
          <cell r="D96">
            <v>32.836382691404403</v>
          </cell>
          <cell r="E96">
            <v>77</v>
          </cell>
        </row>
        <row r="97">
          <cell r="A97" t="str">
            <v>WD-12-TC</v>
          </cell>
          <cell r="B97" t="str">
            <v>فانلة الدفة 12 نص كم ولادى</v>
          </cell>
          <cell r="C97" t="str">
            <v>PCS</v>
          </cell>
          <cell r="D97">
            <v>4.0473510701742796</v>
          </cell>
          <cell r="E97">
            <v>9.5</v>
          </cell>
        </row>
        <row r="98">
          <cell r="A98" t="str">
            <v>TL18SEY1</v>
          </cell>
          <cell r="B98" t="str">
            <v>ثوب لشبون صيفي18شبابي1مطرز</v>
          </cell>
          <cell r="C98" t="str">
            <v>PCS</v>
          </cell>
          <cell r="D98">
            <v>26.8054382826476</v>
          </cell>
          <cell r="E98">
            <v>63</v>
          </cell>
        </row>
        <row r="99">
          <cell r="A99" t="str">
            <v>SHDZ-A01</v>
          </cell>
          <cell r="B99" t="str">
            <v>حذاء ديلز - عربي موديل 1</v>
          </cell>
          <cell r="C99" t="str">
            <v>Pair</v>
          </cell>
          <cell r="D99">
            <v>55.054596938775497</v>
          </cell>
          <cell r="E99">
            <v>130</v>
          </cell>
        </row>
        <row r="100">
          <cell r="A100" t="str">
            <v>SHDZ-A02</v>
          </cell>
          <cell r="B100" t="str">
            <v>حذاء ديلز - عربي موديل 2</v>
          </cell>
          <cell r="C100" t="str">
            <v>Pair</v>
          </cell>
          <cell r="D100">
            <v>55.043534482758602</v>
          </cell>
          <cell r="E100">
            <v>130</v>
          </cell>
        </row>
        <row r="101">
          <cell r="A101" t="str">
            <v>TD12SNC1</v>
          </cell>
          <cell r="B101" t="str">
            <v>ثوب الدفة صيفى12 ولادى1</v>
          </cell>
          <cell r="C101" t="str">
            <v>PCS</v>
          </cell>
          <cell r="D101">
            <v>22.424698412698401</v>
          </cell>
          <cell r="E101">
            <v>53</v>
          </cell>
        </row>
        <row r="102">
          <cell r="A102" t="str">
            <v>WD08VM</v>
          </cell>
          <cell r="B102" t="str">
            <v>فانلة الدفة 08 علاقى رجالى</v>
          </cell>
          <cell r="C102" t="str">
            <v>PCS</v>
          </cell>
          <cell r="D102">
            <v>5.5</v>
          </cell>
          <cell r="E102">
            <v>13</v>
          </cell>
        </row>
        <row r="103">
          <cell r="A103" t="str">
            <v>PBD16</v>
          </cell>
          <cell r="B103" t="str">
            <v>سبحة عاج مطعمة فضة</v>
          </cell>
          <cell r="C103" t="str">
            <v>PCS</v>
          </cell>
          <cell r="D103">
            <v>903.58</v>
          </cell>
          <cell r="E103">
            <v>2141</v>
          </cell>
        </row>
        <row r="104">
          <cell r="A104" t="str">
            <v>TD14WEC1</v>
          </cell>
          <cell r="B104" t="str">
            <v>ثوب الدفة شتوى14ولادى1حركات</v>
          </cell>
          <cell r="C104" t="str">
            <v>PCS</v>
          </cell>
          <cell r="D104">
            <v>28.967218750000001</v>
          </cell>
          <cell r="E104">
            <v>69</v>
          </cell>
        </row>
        <row r="105">
          <cell r="A105" t="str">
            <v>WD-12-TM</v>
          </cell>
          <cell r="B105" t="str">
            <v>فانلة نص كم الدفة 12 رجالي</v>
          </cell>
          <cell r="C105" t="str">
            <v>PCS</v>
          </cell>
          <cell r="D105">
            <v>5.8569933793770499</v>
          </cell>
          <cell r="E105">
            <v>14</v>
          </cell>
        </row>
        <row r="106">
          <cell r="A106" t="str">
            <v>SHDFM-A</v>
          </cell>
          <cell r="B106" t="str">
            <v>حذاء عربي الدفة رجالي</v>
          </cell>
          <cell r="C106" t="str">
            <v>Pcs</v>
          </cell>
          <cell r="D106">
            <v>41.300561143462097</v>
          </cell>
          <cell r="E106">
            <v>99</v>
          </cell>
        </row>
        <row r="107">
          <cell r="A107" t="str">
            <v>TL18SNC1</v>
          </cell>
          <cell r="B107" t="str">
            <v>ثوب لشبون صيفي18ولادي1</v>
          </cell>
          <cell r="C107" t="str">
            <v>PCS</v>
          </cell>
          <cell r="D107">
            <v>18.77</v>
          </cell>
          <cell r="E107">
            <v>45</v>
          </cell>
        </row>
        <row r="108">
          <cell r="A108" t="str">
            <v>DD12LM</v>
          </cell>
          <cell r="B108" t="str">
            <v>سروال الدفة 12 طويل رجالى</v>
          </cell>
          <cell r="C108" t="str">
            <v>PCS</v>
          </cell>
          <cell r="D108">
            <v>7.5043865494369904</v>
          </cell>
          <cell r="E108">
            <v>18</v>
          </cell>
        </row>
        <row r="109">
          <cell r="A109" t="str">
            <v>DD10LY2</v>
          </cell>
          <cell r="B109" t="str">
            <v>سروال الدفة 10 طويل شبابى2</v>
          </cell>
          <cell r="C109" t="str">
            <v>PCS</v>
          </cell>
          <cell r="D109">
            <v>6.6659878154917296</v>
          </cell>
          <cell r="E109">
            <v>16</v>
          </cell>
        </row>
        <row r="110">
          <cell r="A110" t="str">
            <v>WD12FM</v>
          </cell>
          <cell r="B110" t="str">
            <v>بجامة الدفة فرو 12 رجالي</v>
          </cell>
          <cell r="C110" t="str">
            <v>Pcs</v>
          </cell>
          <cell r="D110">
            <v>29.970472600349002</v>
          </cell>
          <cell r="E110">
            <v>72</v>
          </cell>
        </row>
        <row r="111">
          <cell r="A111" t="str">
            <v>WC-08-XY</v>
          </cell>
          <cell r="B111" t="str">
            <v>طقم كوستار 08 علاقي قطن ليكرا شبابى</v>
          </cell>
          <cell r="C111" t="str">
            <v>PCS</v>
          </cell>
          <cell r="D111">
            <v>8.7089180633147105</v>
          </cell>
          <cell r="E111">
            <v>21</v>
          </cell>
        </row>
        <row r="112">
          <cell r="A112" t="str">
            <v>DD10SM</v>
          </cell>
          <cell r="B112" t="str">
            <v>سروال الدفة 10 قصير رجالى</v>
          </cell>
          <cell r="C112" t="str">
            <v>PCS</v>
          </cell>
          <cell r="D112">
            <v>5.3773714641522901</v>
          </cell>
          <cell r="E112">
            <v>13</v>
          </cell>
        </row>
        <row r="113">
          <cell r="A113" t="str">
            <v>CLM08</v>
          </cell>
          <cell r="B113" t="str">
            <v>ثوب الراحة - لشبون - موديل 8</v>
          </cell>
          <cell r="C113" t="str">
            <v>PCS</v>
          </cell>
          <cell r="D113">
            <v>28.484778143515499</v>
          </cell>
          <cell r="E113">
            <v>69</v>
          </cell>
        </row>
        <row r="114">
          <cell r="A114" t="str">
            <v>YD01-Y1-58</v>
          </cell>
          <cell r="B114" t="str">
            <v>شماغ الدفة 01 – مقاس 58</v>
          </cell>
          <cell r="C114" t="str">
            <v>PCS</v>
          </cell>
          <cell r="D114">
            <v>55.677680751173703</v>
          </cell>
          <cell r="E114">
            <v>135</v>
          </cell>
        </row>
        <row r="115">
          <cell r="A115" t="str">
            <v>YD01-Y1-55</v>
          </cell>
          <cell r="B115" t="str">
            <v>شماغ الدفة 01 – مقاس 55</v>
          </cell>
          <cell r="C115" t="str">
            <v>PCS</v>
          </cell>
          <cell r="D115">
            <v>55.6749267578125</v>
          </cell>
          <cell r="E115">
            <v>135</v>
          </cell>
        </row>
        <row r="116">
          <cell r="A116" t="str">
            <v>YD01-Y1-60</v>
          </cell>
          <cell r="B116" t="str">
            <v>شماغ الدفة 01 – مقاس 60</v>
          </cell>
          <cell r="C116" t="str">
            <v>PCS</v>
          </cell>
          <cell r="D116">
            <v>55.650977011494298</v>
          </cell>
          <cell r="E116">
            <v>135</v>
          </cell>
        </row>
        <row r="117">
          <cell r="A117" t="str">
            <v>YD01-Y1-52</v>
          </cell>
          <cell r="B117" t="str">
            <v>شماغ الدفة 01 – مقاس 52</v>
          </cell>
          <cell r="C117" t="str">
            <v>PCS</v>
          </cell>
          <cell r="D117">
            <v>55.634620938628203</v>
          </cell>
          <cell r="E117">
            <v>135</v>
          </cell>
        </row>
        <row r="118">
          <cell r="A118" t="str">
            <v>TD14PNY2</v>
          </cell>
          <cell r="B118" t="str">
            <v>ثوب الدفة ملون14 شبابى2</v>
          </cell>
          <cell r="C118" t="str">
            <v>PCS</v>
          </cell>
          <cell r="D118">
            <v>35.409767144319403</v>
          </cell>
          <cell r="E118">
            <v>86</v>
          </cell>
        </row>
        <row r="119">
          <cell r="A119" t="str">
            <v>SHDFM</v>
          </cell>
          <cell r="B119" t="str">
            <v>حذاء رسمي الدفة رجالي</v>
          </cell>
          <cell r="C119" t="str">
            <v>Pcs</v>
          </cell>
          <cell r="D119">
            <v>122.94956927175799</v>
          </cell>
          <cell r="E119">
            <v>299</v>
          </cell>
        </row>
        <row r="120">
          <cell r="A120" t="str">
            <v>WD12PY</v>
          </cell>
          <cell r="B120" t="str">
            <v>بجامة الدفة 12 شبابي</v>
          </cell>
          <cell r="C120" t="str">
            <v>Pcs</v>
          </cell>
          <cell r="D120">
            <v>18.473223969631199</v>
          </cell>
          <cell r="E120">
            <v>45</v>
          </cell>
        </row>
        <row r="121">
          <cell r="A121" t="str">
            <v>TD14SNC2</v>
          </cell>
          <cell r="B121" t="str">
            <v>ثوب الدفة صيفى14 ولادى2</v>
          </cell>
          <cell r="C121" t="str">
            <v>PCS</v>
          </cell>
          <cell r="D121">
            <v>27.083497666869601</v>
          </cell>
          <cell r="E121">
            <v>66</v>
          </cell>
        </row>
        <row r="122">
          <cell r="A122" t="str">
            <v>CLM07</v>
          </cell>
          <cell r="B122" t="str">
            <v>ثوب الراحة - لشبون - موديل 7</v>
          </cell>
          <cell r="C122" t="str">
            <v>PCS</v>
          </cell>
          <cell r="D122">
            <v>23.793652575957701</v>
          </cell>
          <cell r="E122">
            <v>58</v>
          </cell>
        </row>
        <row r="123">
          <cell r="A123" t="str">
            <v>WDSM</v>
          </cell>
          <cell r="B123" t="str">
            <v>هاف الدفة رجالي</v>
          </cell>
          <cell r="C123" t="str">
            <v>PCS</v>
          </cell>
          <cell r="D123">
            <v>5.7423144104803496</v>
          </cell>
          <cell r="E123">
            <v>14</v>
          </cell>
        </row>
        <row r="124">
          <cell r="A124" t="str">
            <v>TD13WEC2</v>
          </cell>
          <cell r="B124" t="str">
            <v>ثوب الدفة شتوى13ولادى2حركات</v>
          </cell>
          <cell r="C124" t="str">
            <v>PCS</v>
          </cell>
          <cell r="D124">
            <v>32.345483870967698</v>
          </cell>
          <cell r="E124">
            <v>79</v>
          </cell>
        </row>
        <row r="125">
          <cell r="A125" t="str">
            <v>DD13LM</v>
          </cell>
          <cell r="B125" t="str">
            <v>سروال الدفة 13 طويل رجالى</v>
          </cell>
          <cell r="C125" t="str">
            <v>PCS</v>
          </cell>
          <cell r="D125">
            <v>7.3470067789486597</v>
          </cell>
          <cell r="E125">
            <v>18</v>
          </cell>
        </row>
        <row r="126">
          <cell r="A126" t="str">
            <v>ACC-CFD03</v>
          </cell>
          <cell r="B126" t="str">
            <v>كبك الدفة - الفاخر</v>
          </cell>
          <cell r="C126" t="str">
            <v>Pcs</v>
          </cell>
          <cell r="D126">
            <v>34.535415384615398</v>
          </cell>
          <cell r="E126">
            <v>85</v>
          </cell>
        </row>
        <row r="127">
          <cell r="A127" t="str">
            <v>WC08FY</v>
          </cell>
          <cell r="B127" t="str">
            <v>بيجامة كوستار 08 فرو شبابي</v>
          </cell>
          <cell r="C127" t="str">
            <v>PCS</v>
          </cell>
          <cell r="D127">
            <v>36.057573696145099</v>
          </cell>
          <cell r="E127">
            <v>89</v>
          </cell>
        </row>
        <row r="128">
          <cell r="A128" t="str">
            <v>WD08TM</v>
          </cell>
          <cell r="B128" t="str">
            <v>فانلة الدفة 08 نص كم رجالى</v>
          </cell>
          <cell r="C128" t="str">
            <v>PCS</v>
          </cell>
          <cell r="D128">
            <v>5.67154063156433</v>
          </cell>
          <cell r="E128">
            <v>14</v>
          </cell>
        </row>
        <row r="129">
          <cell r="A129" t="str">
            <v>WDPM</v>
          </cell>
          <cell r="B129" t="str">
            <v>بيجاما الدفة رجالي</v>
          </cell>
          <cell r="C129" t="str">
            <v>PCS</v>
          </cell>
          <cell r="D129">
            <v>19.8475</v>
          </cell>
          <cell r="E129">
            <v>49</v>
          </cell>
        </row>
        <row r="130">
          <cell r="A130" t="str">
            <v>WD11TM</v>
          </cell>
          <cell r="B130" t="str">
            <v>فانلة الدفة  11 نص كم رجالى</v>
          </cell>
          <cell r="C130" t="str">
            <v>PCS</v>
          </cell>
          <cell r="D130">
            <v>5.6706226604459404</v>
          </cell>
          <cell r="E130">
            <v>14</v>
          </cell>
        </row>
        <row r="131">
          <cell r="A131" t="str">
            <v>WD-12-LM</v>
          </cell>
          <cell r="B131" t="str">
            <v>فانلة الدفة  12 كتافي رجالى</v>
          </cell>
          <cell r="C131" t="str">
            <v>PCS</v>
          </cell>
          <cell r="D131">
            <v>5.2594211593712998</v>
          </cell>
          <cell r="E131">
            <v>13</v>
          </cell>
        </row>
        <row r="132">
          <cell r="A132" t="str">
            <v>WD11PM</v>
          </cell>
          <cell r="B132" t="str">
            <v>بجامه الدفة 11 رجالى</v>
          </cell>
          <cell r="C132" t="str">
            <v>PCS</v>
          </cell>
          <cell r="D132">
            <v>19.820156908665101</v>
          </cell>
          <cell r="E132">
            <v>49</v>
          </cell>
        </row>
        <row r="133">
          <cell r="A133" t="str">
            <v>TL10WNM1</v>
          </cell>
          <cell r="B133" t="str">
            <v>ثوب لشبون  شتوى 10 رجالى1</v>
          </cell>
          <cell r="C133" t="str">
            <v>PCS</v>
          </cell>
          <cell r="D133">
            <v>37.183333333333302</v>
          </cell>
          <cell r="E133">
            <v>92</v>
          </cell>
        </row>
        <row r="134">
          <cell r="A134" t="str">
            <v>TD14WEC2</v>
          </cell>
          <cell r="B134" t="str">
            <v>ثوب الدفة شتوى14ولادى2حركات</v>
          </cell>
          <cell r="C134" t="str">
            <v>PCS</v>
          </cell>
          <cell r="D134">
            <v>31.922917824533499</v>
          </cell>
          <cell r="E134">
            <v>79</v>
          </cell>
        </row>
        <row r="135">
          <cell r="A135" t="str">
            <v>YR11SM</v>
          </cell>
          <cell r="B135" t="str">
            <v>شماغ ريموند 11 رجالى</v>
          </cell>
          <cell r="C135" t="str">
            <v>PCS</v>
          </cell>
          <cell r="D135">
            <v>45.537255106422101</v>
          </cell>
          <cell r="E135">
            <v>113</v>
          </cell>
        </row>
        <row r="136">
          <cell r="A136" t="str">
            <v>DD12LY2</v>
          </cell>
          <cell r="B136" t="str">
            <v>سروال الدفة 12 طويل شبابى2</v>
          </cell>
          <cell r="C136" t="str">
            <v>PCS</v>
          </cell>
          <cell r="D136">
            <v>6.4360975609756101</v>
          </cell>
          <cell r="E136">
            <v>16</v>
          </cell>
        </row>
        <row r="137">
          <cell r="A137" t="str">
            <v>WD-12-RY</v>
          </cell>
          <cell r="B137" t="str">
            <v>طقم الدفة 12 نص كم قطن شبابى</v>
          </cell>
          <cell r="C137" t="str">
            <v>PCS</v>
          </cell>
          <cell r="D137">
            <v>7.6267436976290703</v>
          </cell>
          <cell r="E137">
            <v>19</v>
          </cell>
        </row>
        <row r="138">
          <cell r="A138" t="str">
            <v>TD14WEY1</v>
          </cell>
          <cell r="B138" t="str">
            <v>ثوب الدفة شتوى14شبابى1حركات</v>
          </cell>
          <cell r="C138" t="str">
            <v>PCS</v>
          </cell>
          <cell r="D138">
            <v>37.273935921421902</v>
          </cell>
          <cell r="E138">
            <v>93</v>
          </cell>
        </row>
        <row r="139">
          <cell r="A139" t="str">
            <v>YR11SY</v>
          </cell>
          <cell r="B139" t="str">
            <v>شماغ ريموند 11 شبابي</v>
          </cell>
          <cell r="C139" t="str">
            <v>PCS</v>
          </cell>
          <cell r="D139">
            <v>45.216093880972302</v>
          </cell>
          <cell r="E139">
            <v>113</v>
          </cell>
        </row>
        <row r="140">
          <cell r="A140" t="str">
            <v>WD-12-TY</v>
          </cell>
          <cell r="B140" t="str">
            <v>فانلة الدفة 12 نص كم شبابى</v>
          </cell>
          <cell r="C140" t="str">
            <v>PCS</v>
          </cell>
          <cell r="D140">
            <v>4.7833382494089003</v>
          </cell>
          <cell r="E140">
            <v>12</v>
          </cell>
        </row>
        <row r="141">
          <cell r="A141" t="str">
            <v>DD11LM</v>
          </cell>
          <cell r="B141" t="str">
            <v>سروال الدفة 11 طويل رجالى</v>
          </cell>
          <cell r="C141" t="str">
            <v>PCS</v>
          </cell>
          <cell r="D141">
            <v>7.1584417503150402</v>
          </cell>
          <cell r="E141">
            <v>18</v>
          </cell>
        </row>
        <row r="142">
          <cell r="A142" t="str">
            <v>WC-08-RY</v>
          </cell>
          <cell r="B142" t="str">
            <v>طقم كوستار 08 نص كم قطن شبابى</v>
          </cell>
          <cell r="C142" t="str">
            <v>PCS</v>
          </cell>
          <cell r="D142">
            <v>9.8778114101344698</v>
          </cell>
          <cell r="E142">
            <v>25</v>
          </cell>
        </row>
        <row r="143">
          <cell r="A143" t="str">
            <v>WD11FY</v>
          </cell>
          <cell r="B143" t="str">
            <v>جامه الدفة 11 شبابى فرو</v>
          </cell>
          <cell r="C143" t="str">
            <v>PCS</v>
          </cell>
          <cell r="D143">
            <v>23.687881773398999</v>
          </cell>
          <cell r="E143">
            <v>60</v>
          </cell>
        </row>
        <row r="144">
          <cell r="A144" t="str">
            <v>DD11SM</v>
          </cell>
          <cell r="B144" t="str">
            <v>سروال الدفة 11 قصير رجالى</v>
          </cell>
          <cell r="C144" t="str">
            <v>PCS</v>
          </cell>
          <cell r="D144">
            <v>5.1321116805089204</v>
          </cell>
          <cell r="E144">
            <v>13</v>
          </cell>
        </row>
        <row r="145">
          <cell r="A145" t="str">
            <v>WDTM</v>
          </cell>
          <cell r="B145" t="str">
            <v>فانيلة الدفة نص كم رجالي</v>
          </cell>
          <cell r="C145" t="str">
            <v>PCS</v>
          </cell>
          <cell r="D145">
            <v>5.9136023622047196</v>
          </cell>
          <cell r="E145">
            <v>15</v>
          </cell>
        </row>
        <row r="146">
          <cell r="A146" t="str">
            <v>TL18SNY1</v>
          </cell>
          <cell r="B146" t="str">
            <v>ثوب لشبون صيفي18شبابي1</v>
          </cell>
          <cell r="C146" t="str">
            <v>PCS</v>
          </cell>
          <cell r="D146">
            <v>23.554977568895499</v>
          </cell>
          <cell r="E146">
            <v>60</v>
          </cell>
        </row>
        <row r="147">
          <cell r="A147" t="str">
            <v>WD-12-VM</v>
          </cell>
          <cell r="B147" t="str">
            <v>فانلة الدفة 12 علاقى رجالى</v>
          </cell>
          <cell r="C147" t="str">
            <v>PCS</v>
          </cell>
          <cell r="D147">
            <v>5.0858799342105296</v>
          </cell>
          <cell r="E147">
            <v>13</v>
          </cell>
        </row>
        <row r="148">
          <cell r="A148" t="str">
            <v>TD12PEY2</v>
          </cell>
          <cell r="B148" t="str">
            <v>ثوب الدفة ربيعي مطرز شبابي 2</v>
          </cell>
          <cell r="C148" t="str">
            <v>PCS</v>
          </cell>
          <cell r="D148">
            <v>36.371025641025597</v>
          </cell>
          <cell r="E148">
            <v>93</v>
          </cell>
        </row>
        <row r="149">
          <cell r="A149" t="str">
            <v>TD13WNC2</v>
          </cell>
          <cell r="B149" t="str">
            <v>ثوب الدفة شتوى13ولادى2</v>
          </cell>
          <cell r="C149" t="str">
            <v>PCS</v>
          </cell>
          <cell r="D149">
            <v>30.103503836317099</v>
          </cell>
          <cell r="E149">
            <v>77</v>
          </cell>
        </row>
        <row r="150">
          <cell r="A150" t="str">
            <v>TD12WNY1</v>
          </cell>
          <cell r="B150" t="str">
            <v>ثوب الدفة شتوى12شبابى1</v>
          </cell>
          <cell r="C150" t="str">
            <v>PCS</v>
          </cell>
          <cell r="D150">
            <v>33.596988636363598</v>
          </cell>
          <cell r="E150">
            <v>86</v>
          </cell>
        </row>
        <row r="151">
          <cell r="A151" t="str">
            <v>DC08LM</v>
          </cell>
          <cell r="B151" t="str">
            <v>سروال كوستار 08 طويل رجالى</v>
          </cell>
          <cell r="C151" t="str">
            <v>PCS</v>
          </cell>
          <cell r="D151">
            <v>8.9832492651355693</v>
          </cell>
          <cell r="E151">
            <v>23</v>
          </cell>
        </row>
        <row r="152">
          <cell r="A152" t="str">
            <v>TD14WNY2</v>
          </cell>
          <cell r="B152" t="str">
            <v>ثوب الدفة شتوى14شبابى2</v>
          </cell>
          <cell r="C152" t="str">
            <v>PCS</v>
          </cell>
          <cell r="D152">
            <v>38.7767214522625</v>
          </cell>
          <cell r="E152">
            <v>100</v>
          </cell>
        </row>
        <row r="153">
          <cell r="A153" t="str">
            <v>TD14SEY2</v>
          </cell>
          <cell r="B153" t="str">
            <v>ثوب الدفة صيفى14شبابى2 حركات</v>
          </cell>
          <cell r="C153" t="str">
            <v>PCS</v>
          </cell>
          <cell r="D153">
            <v>35.849448559670797</v>
          </cell>
          <cell r="E153">
            <v>93</v>
          </cell>
        </row>
        <row r="154">
          <cell r="A154" t="str">
            <v>ACC-BPD</v>
          </cell>
          <cell r="B154" t="str">
            <v>حقيبة ظهر</v>
          </cell>
          <cell r="C154" t="str">
            <v>Pcs</v>
          </cell>
          <cell r="D154">
            <v>30.3688734419943</v>
          </cell>
          <cell r="E154">
            <v>79</v>
          </cell>
        </row>
        <row r="155">
          <cell r="A155" t="str">
            <v>TD12SNY1</v>
          </cell>
          <cell r="B155" t="str">
            <v>ثوب الدفة صيفى12 شبابى1</v>
          </cell>
          <cell r="C155" t="str">
            <v>PCS</v>
          </cell>
          <cell r="D155">
            <v>27.6455137744959</v>
          </cell>
          <cell r="E155">
            <v>72</v>
          </cell>
        </row>
        <row r="156">
          <cell r="A156" t="str">
            <v>WD11LM</v>
          </cell>
          <cell r="B156" t="str">
            <v>فانلة الدفة  11 كتافي رجالى</v>
          </cell>
          <cell r="C156" t="str">
            <v>PCS</v>
          </cell>
          <cell r="D156">
            <v>4.9849003115264798</v>
          </cell>
          <cell r="E156">
            <v>13</v>
          </cell>
        </row>
        <row r="157">
          <cell r="A157" t="str">
            <v>TD14WEY2</v>
          </cell>
          <cell r="B157" t="str">
            <v>ثوب الدفة شتوى14شبابى2حركات</v>
          </cell>
          <cell r="C157" t="str">
            <v>PCS</v>
          </cell>
          <cell r="D157">
            <v>40.614494310998801</v>
          </cell>
          <cell r="E157">
            <v>106</v>
          </cell>
        </row>
        <row r="158">
          <cell r="A158" t="str">
            <v>PMD05</v>
          </cell>
          <cell r="B158" t="str">
            <v>معطر الدفة</v>
          </cell>
          <cell r="C158" t="str">
            <v>Pcs</v>
          </cell>
          <cell r="D158">
            <v>35.211514476614703</v>
          </cell>
          <cell r="E158">
            <v>92</v>
          </cell>
        </row>
        <row r="159">
          <cell r="A159" t="str">
            <v>WD-12-SC</v>
          </cell>
          <cell r="B159" t="str">
            <v>هاف الدفة 12 قطن ولادي</v>
          </cell>
          <cell r="C159" t="str">
            <v>PCS</v>
          </cell>
          <cell r="D159">
            <v>3.0613100751546098</v>
          </cell>
          <cell r="E159">
            <v>8</v>
          </cell>
        </row>
        <row r="160">
          <cell r="A160" t="str">
            <v>CLM17</v>
          </cell>
          <cell r="B160" t="str">
            <v>ثوب الراحة شتوي- لشبون - موديل 17</v>
          </cell>
          <cell r="C160" t="str">
            <v>PCS</v>
          </cell>
          <cell r="D160">
            <v>31.291699074074099</v>
          </cell>
          <cell r="E160">
            <v>82</v>
          </cell>
        </row>
        <row r="161">
          <cell r="A161" t="str">
            <v>CLM06</v>
          </cell>
          <cell r="B161" t="str">
            <v>ثوب الراحة - لشبون - موديل 6</v>
          </cell>
          <cell r="C161" t="str">
            <v>PCS</v>
          </cell>
          <cell r="D161">
            <v>22.117578465063001</v>
          </cell>
          <cell r="E161">
            <v>58</v>
          </cell>
        </row>
        <row r="162">
          <cell r="A162" t="str">
            <v>CLM18</v>
          </cell>
          <cell r="B162" t="str">
            <v>ثوب الراحة شتوي- لشبون - موديل 18</v>
          </cell>
          <cell r="C162" t="str">
            <v>PCS</v>
          </cell>
          <cell r="D162">
            <v>31.250256508422702</v>
          </cell>
          <cell r="E162">
            <v>82</v>
          </cell>
        </row>
        <row r="163">
          <cell r="A163" t="str">
            <v>CLM19</v>
          </cell>
          <cell r="B163" t="str">
            <v>ثوب الراحة شتوي- لشبون - موديل 19</v>
          </cell>
          <cell r="C163" t="str">
            <v>PCS</v>
          </cell>
          <cell r="D163">
            <v>31.236604845946701</v>
          </cell>
          <cell r="E163">
            <v>82</v>
          </cell>
        </row>
        <row r="164">
          <cell r="A164" t="str">
            <v>CLM20</v>
          </cell>
          <cell r="B164" t="str">
            <v>ثوب الراحة شتوي- لشبون - موديل 20</v>
          </cell>
          <cell r="C164" t="str">
            <v>PCS</v>
          </cell>
          <cell r="D164">
            <v>31.236303128371102</v>
          </cell>
          <cell r="E164">
            <v>82</v>
          </cell>
        </row>
        <row r="165">
          <cell r="A165" t="str">
            <v>DD10LC</v>
          </cell>
          <cell r="B165" t="str">
            <v>سروال الدفة 10طويل ولادى</v>
          </cell>
          <cell r="C165" t="str">
            <v>PCS</v>
          </cell>
          <cell r="D165">
            <v>4.1857203842049104</v>
          </cell>
          <cell r="E165">
            <v>11</v>
          </cell>
        </row>
        <row r="166">
          <cell r="A166" t="str">
            <v>TD14SNY2</v>
          </cell>
          <cell r="B166" t="str">
            <v>ثوب الدفة صيفى14 شبابى2</v>
          </cell>
          <cell r="C166" t="str">
            <v>PCS</v>
          </cell>
          <cell r="D166">
            <v>32.685843196327397</v>
          </cell>
          <cell r="E166">
            <v>86</v>
          </cell>
        </row>
        <row r="167">
          <cell r="A167" t="str">
            <v>ACC-CFD02</v>
          </cell>
          <cell r="B167" t="str">
            <v>كبك الدفة - إيليت</v>
          </cell>
          <cell r="C167" t="str">
            <v>Pcs</v>
          </cell>
          <cell r="D167">
            <v>24.659887840938101</v>
          </cell>
          <cell r="E167">
            <v>65</v>
          </cell>
        </row>
        <row r="168">
          <cell r="A168" t="str">
            <v>YPL18M</v>
          </cell>
          <cell r="B168" t="str">
            <v>شماغ برسل 18</v>
          </cell>
          <cell r="C168" t="str">
            <v>PCS</v>
          </cell>
          <cell r="D168">
            <v>24.582236842105299</v>
          </cell>
          <cell r="E168">
            <v>65</v>
          </cell>
        </row>
        <row r="169">
          <cell r="A169" t="str">
            <v>TD13WEY2</v>
          </cell>
          <cell r="B169" t="str">
            <v>ثوب الدفة شتوى13شبابى2حركات</v>
          </cell>
          <cell r="C169" t="str">
            <v>PCS</v>
          </cell>
          <cell r="D169">
            <v>39.8766069906223</v>
          </cell>
          <cell r="E169">
            <v>106</v>
          </cell>
        </row>
        <row r="170">
          <cell r="A170" t="str">
            <v>TD12SEY1</v>
          </cell>
          <cell r="B170" t="str">
            <v>ثوب الدفة صيفى12شبابى1 حركات</v>
          </cell>
          <cell r="C170" t="str">
            <v>PCS</v>
          </cell>
          <cell r="D170">
            <v>29.7112811785057</v>
          </cell>
          <cell r="E170">
            <v>79</v>
          </cell>
        </row>
        <row r="171">
          <cell r="A171" t="str">
            <v>WD12PC</v>
          </cell>
          <cell r="B171" t="str">
            <v>بجامة الدفة 12 ولادي</v>
          </cell>
          <cell r="C171" t="str">
            <v>Pcs</v>
          </cell>
          <cell r="D171">
            <v>15.041727376209501</v>
          </cell>
          <cell r="E171">
            <v>40</v>
          </cell>
        </row>
        <row r="172">
          <cell r="A172" t="str">
            <v>DD13SM</v>
          </cell>
          <cell r="B172" t="str">
            <v>سروال الدفة 13 قصير رجالى</v>
          </cell>
          <cell r="C172" t="str">
            <v>PCS</v>
          </cell>
          <cell r="D172">
            <v>4.87994331237359</v>
          </cell>
          <cell r="E172">
            <v>13</v>
          </cell>
        </row>
        <row r="173">
          <cell r="A173" t="str">
            <v>CR03</v>
          </cell>
          <cell r="B173" t="str">
            <v>طاقية ملكي</v>
          </cell>
          <cell r="C173" t="str">
            <v>PCS</v>
          </cell>
          <cell r="D173">
            <v>6</v>
          </cell>
          <cell r="E173">
            <v>16</v>
          </cell>
        </row>
        <row r="174">
          <cell r="A174" t="str">
            <v>TD12SEM2</v>
          </cell>
          <cell r="B174" t="str">
            <v>ثوب الدفة صيفى12رجالى2 حركات</v>
          </cell>
          <cell r="C174" t="str">
            <v>PCS</v>
          </cell>
          <cell r="D174">
            <v>43.1040642934543</v>
          </cell>
          <cell r="E174">
            <v>115</v>
          </cell>
        </row>
        <row r="175">
          <cell r="A175" t="str">
            <v>WC-08-RC</v>
          </cell>
          <cell r="B175" t="str">
            <v>طقم كوستار 08 نص كم قطن ولادى</v>
          </cell>
          <cell r="C175" t="str">
            <v>PCS</v>
          </cell>
          <cell r="D175">
            <v>7.8669544370528399</v>
          </cell>
          <cell r="E175">
            <v>21</v>
          </cell>
        </row>
        <row r="176">
          <cell r="A176" t="str">
            <v>YR13SM</v>
          </cell>
          <cell r="B176" t="str">
            <v>شماغ ريموند 13 رجالى</v>
          </cell>
          <cell r="C176" t="str">
            <v>PCS</v>
          </cell>
          <cell r="D176">
            <v>40.019483775811203</v>
          </cell>
          <cell r="E176">
            <v>107</v>
          </cell>
        </row>
        <row r="177">
          <cell r="A177" t="str">
            <v>WD10PY</v>
          </cell>
          <cell r="B177" t="str">
            <v>بجامه الدفة 10 شبابى</v>
          </cell>
          <cell r="C177" t="str">
            <v>PCS</v>
          </cell>
          <cell r="D177">
            <v>16.079999999999998</v>
          </cell>
          <cell r="E177">
            <v>43</v>
          </cell>
        </row>
        <row r="178">
          <cell r="A178" t="str">
            <v>WD-12-SY</v>
          </cell>
          <cell r="B178" t="str">
            <v>هاف الدفة 12 قطن شبابي</v>
          </cell>
          <cell r="C178" t="str">
            <v>PCS</v>
          </cell>
          <cell r="D178">
            <v>3.7293953007160598</v>
          </cell>
          <cell r="E178">
            <v>10</v>
          </cell>
        </row>
        <row r="179">
          <cell r="A179" t="str">
            <v>PBD10</v>
          </cell>
          <cell r="B179" t="str">
            <v>سبحة عاج مطعمة فضة</v>
          </cell>
          <cell r="C179" t="str">
            <v>PCS</v>
          </cell>
          <cell r="D179">
            <v>516.66999999999996</v>
          </cell>
          <cell r="E179">
            <v>1386</v>
          </cell>
        </row>
        <row r="180">
          <cell r="A180" t="str">
            <v>YRB13SM</v>
          </cell>
          <cell r="B180" t="str">
            <v>شماغ روبيج 13 رجالى</v>
          </cell>
          <cell r="C180" t="str">
            <v>PCS</v>
          </cell>
          <cell r="D180">
            <v>39.857573529411802</v>
          </cell>
          <cell r="E180">
            <v>107</v>
          </cell>
        </row>
        <row r="181">
          <cell r="A181" t="str">
            <v>YSH13SM</v>
          </cell>
          <cell r="B181" t="str">
            <v>شماغ شان روز13 رجالى</v>
          </cell>
          <cell r="C181" t="str">
            <v>PCS</v>
          </cell>
          <cell r="D181">
            <v>39.857061728395102</v>
          </cell>
          <cell r="E181">
            <v>107</v>
          </cell>
        </row>
        <row r="182">
          <cell r="A182" t="str">
            <v>CLM04</v>
          </cell>
          <cell r="B182" t="str">
            <v>ثوب الراحة - لشبون - موديل 4</v>
          </cell>
          <cell r="C182" t="str">
            <v>PCS</v>
          </cell>
          <cell r="D182">
            <v>21.593458371454702</v>
          </cell>
          <cell r="E182">
            <v>58</v>
          </cell>
        </row>
        <row r="183">
          <cell r="A183" t="str">
            <v>YRB</v>
          </cell>
          <cell r="B183" t="str">
            <v>شماغ روبج</v>
          </cell>
          <cell r="C183" t="str">
            <v>PCS</v>
          </cell>
          <cell r="D183">
            <v>39.832000000000001</v>
          </cell>
          <cell r="E183">
            <v>107</v>
          </cell>
        </row>
        <row r="184">
          <cell r="A184" t="str">
            <v>YHT13SM</v>
          </cell>
          <cell r="B184" t="str">
            <v>شماغ هاتريك 13 رجالى</v>
          </cell>
          <cell r="C184" t="str">
            <v>PCS</v>
          </cell>
          <cell r="D184">
            <v>39.751732456140402</v>
          </cell>
          <cell r="E184">
            <v>107</v>
          </cell>
        </row>
        <row r="185">
          <cell r="A185" t="str">
            <v>YHT</v>
          </cell>
          <cell r="B185" t="str">
            <v>شماغ هتريك</v>
          </cell>
          <cell r="C185" t="str">
            <v>PCS</v>
          </cell>
          <cell r="D185">
            <v>39.705945945945999</v>
          </cell>
          <cell r="E185">
            <v>107</v>
          </cell>
        </row>
        <row r="186">
          <cell r="A186" t="str">
            <v>TD13WNY2</v>
          </cell>
          <cell r="B186" t="str">
            <v>ثوب الدفة شتوى13شبابى2</v>
          </cell>
          <cell r="C186" t="str">
            <v>PCS</v>
          </cell>
          <cell r="D186">
            <v>37.092006865592801</v>
          </cell>
          <cell r="E186">
            <v>100</v>
          </cell>
        </row>
        <row r="187">
          <cell r="A187" t="str">
            <v>WD-12-BM</v>
          </cell>
          <cell r="B187" t="str">
            <v>كلسون الدفة 12 رجالى</v>
          </cell>
          <cell r="C187" t="str">
            <v>PCS</v>
          </cell>
          <cell r="D187">
            <v>4.4502532329117503</v>
          </cell>
          <cell r="E187">
            <v>12</v>
          </cell>
        </row>
        <row r="188">
          <cell r="A188" t="str">
            <v>WD10PC</v>
          </cell>
          <cell r="B188" t="str">
            <v>بجامه الدفة 10 ولادى</v>
          </cell>
          <cell r="C188" t="str">
            <v>PCS</v>
          </cell>
          <cell r="D188">
            <v>14.07</v>
          </cell>
          <cell r="E188">
            <v>38</v>
          </cell>
        </row>
        <row r="189">
          <cell r="A189" t="str">
            <v>CLM10</v>
          </cell>
          <cell r="B189" t="str">
            <v>ثوب الراحة - لشبون - موديل 10</v>
          </cell>
          <cell r="C189" t="str">
            <v>PCS</v>
          </cell>
          <cell r="D189">
            <v>25.532067929759702</v>
          </cell>
          <cell r="E189">
            <v>69</v>
          </cell>
        </row>
        <row r="190">
          <cell r="A190" t="str">
            <v>TD12PEM2</v>
          </cell>
          <cell r="B190" t="str">
            <v>ثوب الدفة ملون12رجالى2حركات</v>
          </cell>
          <cell r="C190" t="str">
            <v>PCS</v>
          </cell>
          <cell r="D190">
            <v>42.523287266051298</v>
          </cell>
          <cell r="E190">
            <v>115</v>
          </cell>
        </row>
        <row r="191">
          <cell r="A191" t="str">
            <v>YGR13SM</v>
          </cell>
          <cell r="B191" t="str">
            <v>شماغ جيرسل 13 رجالى</v>
          </cell>
          <cell r="C191" t="str">
            <v>PCS</v>
          </cell>
          <cell r="D191">
            <v>39.556036585365902</v>
          </cell>
          <cell r="E191">
            <v>107</v>
          </cell>
        </row>
        <row r="192">
          <cell r="A192" t="str">
            <v>WC-08-VM</v>
          </cell>
          <cell r="B192" t="str">
            <v>فانلة كوستار 08 علاقى رجالى</v>
          </cell>
          <cell r="C192" t="str">
            <v>PCS</v>
          </cell>
          <cell r="D192">
            <v>7.7611177020830002</v>
          </cell>
          <cell r="E192">
            <v>21</v>
          </cell>
        </row>
        <row r="193">
          <cell r="A193" t="str">
            <v>YGR13SY</v>
          </cell>
          <cell r="B193" t="str">
            <v>شماغ جيرسل 13 شبابى</v>
          </cell>
          <cell r="C193" t="str">
            <v>PCS</v>
          </cell>
          <cell r="D193">
            <v>39.4738095238095</v>
          </cell>
          <cell r="E193">
            <v>107</v>
          </cell>
        </row>
        <row r="194">
          <cell r="A194" t="str">
            <v>WD11PY</v>
          </cell>
          <cell r="B194" t="str">
            <v>بجامه الدفة 11 شبابى</v>
          </cell>
          <cell r="C194" t="str">
            <v>PCS</v>
          </cell>
          <cell r="D194">
            <v>15.825659072416601</v>
          </cell>
          <cell r="E194">
            <v>43</v>
          </cell>
        </row>
        <row r="195">
          <cell r="A195" t="str">
            <v>WD11FC</v>
          </cell>
          <cell r="B195" t="str">
            <v>بجامة الدفه 11 ولادي فرو</v>
          </cell>
          <cell r="C195" t="str">
            <v>PCS</v>
          </cell>
          <cell r="D195">
            <v>20.2386455981941</v>
          </cell>
          <cell r="E195">
            <v>55</v>
          </cell>
        </row>
        <row r="196">
          <cell r="A196" t="str">
            <v>TL18PEM2</v>
          </cell>
          <cell r="B196" t="str">
            <v>ثوب لشبون ملون18رجالى2مطرز</v>
          </cell>
          <cell r="C196" t="str">
            <v>PCS</v>
          </cell>
          <cell r="D196">
            <v>36.763729158712003</v>
          </cell>
          <cell r="E196">
            <v>100</v>
          </cell>
        </row>
        <row r="197">
          <cell r="A197" t="str">
            <v>YR12SM</v>
          </cell>
          <cell r="B197" t="str">
            <v>شماغ ريموند 12 رجالى</v>
          </cell>
          <cell r="C197" t="str">
            <v>PCS</v>
          </cell>
          <cell r="D197">
            <v>39.293571428571397</v>
          </cell>
          <cell r="E197">
            <v>107</v>
          </cell>
        </row>
        <row r="198">
          <cell r="A198" t="str">
            <v>DD10LY1</v>
          </cell>
          <cell r="B198" t="str">
            <v>سروال الدفة 10 طويل شبابى1</v>
          </cell>
          <cell r="C198" t="str">
            <v>PCS</v>
          </cell>
          <cell r="D198">
            <v>5.8746889952153101</v>
          </cell>
          <cell r="E198">
            <v>16</v>
          </cell>
        </row>
        <row r="199">
          <cell r="A199" t="str">
            <v>TD12WEY2</v>
          </cell>
          <cell r="B199" t="str">
            <v>ثوب الدفة شتوى12شبابى2حركات</v>
          </cell>
          <cell r="C199" t="str">
            <v>PCS</v>
          </cell>
          <cell r="D199">
            <v>38.8901538461539</v>
          </cell>
          <cell r="E199">
            <v>106</v>
          </cell>
        </row>
        <row r="200">
          <cell r="A200" t="str">
            <v>WDPY</v>
          </cell>
          <cell r="B200" t="str">
            <v>بيجاما الدفة شبابي</v>
          </cell>
          <cell r="C200" t="str">
            <v>PCS</v>
          </cell>
          <cell r="D200">
            <v>15.77</v>
          </cell>
          <cell r="E200">
            <v>43</v>
          </cell>
        </row>
        <row r="201">
          <cell r="A201" t="str">
            <v>TL18SNY2</v>
          </cell>
          <cell r="B201" t="str">
            <v>ثوب لشبون صيفي18شبابي2</v>
          </cell>
          <cell r="C201" t="str">
            <v>PCS</v>
          </cell>
          <cell r="D201">
            <v>25.2866028368794</v>
          </cell>
          <cell r="E201">
            <v>69</v>
          </cell>
        </row>
        <row r="202">
          <cell r="A202" t="str">
            <v>TD12PEM1</v>
          </cell>
          <cell r="B202" t="str">
            <v>ثوب الدفة ملون12رجالى1حركات</v>
          </cell>
          <cell r="C202" t="str">
            <v>PCS</v>
          </cell>
          <cell r="D202">
            <v>42.081951244389998</v>
          </cell>
          <cell r="E202">
            <v>115</v>
          </cell>
        </row>
        <row r="203">
          <cell r="A203" t="str">
            <v>WD11VM</v>
          </cell>
          <cell r="B203" t="str">
            <v>فانلة الدفة 11 علاقى رجالى</v>
          </cell>
          <cell r="C203" t="str">
            <v>PCS</v>
          </cell>
          <cell r="D203">
            <v>4.7375187468755202</v>
          </cell>
          <cell r="E203">
            <v>13</v>
          </cell>
        </row>
        <row r="204">
          <cell r="A204" t="str">
            <v>TD12WNM2</v>
          </cell>
          <cell r="B204" t="str">
            <v>ثوب الدفة شتوى12رجالى2</v>
          </cell>
          <cell r="C204" t="str">
            <v>PCS</v>
          </cell>
          <cell r="D204">
            <v>48.083661347517697</v>
          </cell>
          <cell r="E204">
            <v>132</v>
          </cell>
        </row>
        <row r="205">
          <cell r="A205" t="str">
            <v>TD12SEC2</v>
          </cell>
          <cell r="B205" t="str">
            <v>ثوب الدفة صيفى12ولادى2 حركات</v>
          </cell>
          <cell r="C205" t="str">
            <v>PCS</v>
          </cell>
          <cell r="D205">
            <v>25.128732370718598</v>
          </cell>
          <cell r="E205">
            <v>69</v>
          </cell>
        </row>
        <row r="206">
          <cell r="A206" t="str">
            <v>WD12FY</v>
          </cell>
          <cell r="B206" t="str">
            <v>بجامة الدفة فرو 12 شبابي</v>
          </cell>
          <cell r="C206" t="str">
            <v>Pcs</v>
          </cell>
          <cell r="D206">
            <v>22.540856173322901</v>
          </cell>
          <cell r="E206">
            <v>62</v>
          </cell>
        </row>
        <row r="207">
          <cell r="A207" t="str">
            <v>CLM05</v>
          </cell>
          <cell r="B207" t="str">
            <v>ثوب الراحة - لشبون - موديل 5</v>
          </cell>
          <cell r="C207" t="str">
            <v>PCS</v>
          </cell>
          <cell r="D207">
            <v>25.076238683127599</v>
          </cell>
          <cell r="E207">
            <v>69</v>
          </cell>
        </row>
        <row r="208">
          <cell r="A208" t="str">
            <v>TD12WEY1</v>
          </cell>
          <cell r="B208" t="str">
            <v>ثوب الدفة شتوى12شبابى1حركات</v>
          </cell>
          <cell r="C208" t="str">
            <v>PCS</v>
          </cell>
          <cell r="D208">
            <v>33.786881720430102</v>
          </cell>
          <cell r="E208">
            <v>93</v>
          </cell>
        </row>
        <row r="209">
          <cell r="A209" t="str">
            <v>DD11LY2</v>
          </cell>
          <cell r="B209" t="str">
            <v>سروال الدفة 11 طويل شبابى2</v>
          </cell>
          <cell r="C209" t="str">
            <v>PCS</v>
          </cell>
          <cell r="D209">
            <v>5.7982500000000003</v>
          </cell>
          <cell r="E209">
            <v>16</v>
          </cell>
        </row>
        <row r="210">
          <cell r="A210" t="str">
            <v>CLM34</v>
          </cell>
          <cell r="B210" t="str">
            <v>ثوب الراحة  لشبون - موديل 34</v>
          </cell>
          <cell r="C210" t="str">
            <v>PCS</v>
          </cell>
          <cell r="D210">
            <v>24.861271393643001</v>
          </cell>
          <cell r="E210">
            <v>69</v>
          </cell>
        </row>
        <row r="211">
          <cell r="A211" t="str">
            <v>DD12LY1</v>
          </cell>
          <cell r="B211" t="str">
            <v>سروال الدفة 12 طويل شبابى1</v>
          </cell>
          <cell r="C211" t="str">
            <v>PCS</v>
          </cell>
          <cell r="D211">
            <v>5.7571176470588199</v>
          </cell>
          <cell r="E211">
            <v>16</v>
          </cell>
        </row>
        <row r="212">
          <cell r="A212" t="str">
            <v>TD12WNY2</v>
          </cell>
          <cell r="B212" t="str">
            <v>ثوب الدفة شتوى12شبابى2</v>
          </cell>
          <cell r="C212" t="str">
            <v>PCS</v>
          </cell>
          <cell r="D212">
            <v>35.961396913336003</v>
          </cell>
          <cell r="E212">
            <v>100</v>
          </cell>
        </row>
        <row r="213">
          <cell r="A213" t="str">
            <v>TL18PEM1</v>
          </cell>
          <cell r="B213" t="str">
            <v>ثوب لشبون ملون18رجالى1مطرز</v>
          </cell>
          <cell r="C213" t="str">
            <v>PCS</v>
          </cell>
          <cell r="D213">
            <v>35.956311538461499</v>
          </cell>
          <cell r="E213">
            <v>100</v>
          </cell>
        </row>
        <row r="214">
          <cell r="A214" t="str">
            <v>TD12SEM1</v>
          </cell>
          <cell r="B214" t="str">
            <v>ثوب الدفة صيفى12رجالى1 حركات</v>
          </cell>
          <cell r="C214" t="str">
            <v>PCS</v>
          </cell>
          <cell r="D214">
            <v>41.072975218553601</v>
          </cell>
          <cell r="E214">
            <v>115</v>
          </cell>
        </row>
        <row r="215">
          <cell r="A215" t="str">
            <v>TD12WEC2</v>
          </cell>
          <cell r="B215" t="str">
            <v>ثوب الدفة شتوى12ولادى2حركات</v>
          </cell>
          <cell r="C215" t="str">
            <v>PCS</v>
          </cell>
          <cell r="D215">
            <v>28.160225309801</v>
          </cell>
          <cell r="E215">
            <v>79</v>
          </cell>
        </row>
        <row r="216">
          <cell r="A216" t="str">
            <v>TD12SEY2</v>
          </cell>
          <cell r="B216" t="str">
            <v>ثوب الدفة صيفى12شبابى2 حركات</v>
          </cell>
          <cell r="C216" t="str">
            <v>PCS</v>
          </cell>
          <cell r="D216">
            <v>33.1076774534408</v>
          </cell>
          <cell r="E216">
            <v>93</v>
          </cell>
        </row>
        <row r="217">
          <cell r="A217" t="str">
            <v>TD12SNY2</v>
          </cell>
          <cell r="B217" t="str">
            <v>ثوب الدفة صيفى12 شبابى2</v>
          </cell>
          <cell r="C217" t="str">
            <v>PCS</v>
          </cell>
          <cell r="D217">
            <v>30.535032485613499</v>
          </cell>
          <cell r="E217">
            <v>86</v>
          </cell>
        </row>
        <row r="218">
          <cell r="A218" t="str">
            <v>WC-08-XC</v>
          </cell>
          <cell r="B218" t="str">
            <v>طقم كوستار 08 علاقي قطن ليكرا ولادى</v>
          </cell>
          <cell r="C218" t="str">
            <v>PCS</v>
          </cell>
          <cell r="D218">
            <v>7.1009750986193296</v>
          </cell>
          <cell r="E218">
            <v>20</v>
          </cell>
        </row>
        <row r="219">
          <cell r="A219" t="str">
            <v>TD12PNM2</v>
          </cell>
          <cell r="B219" t="str">
            <v>ثوب الدفة ملون12رجالى2</v>
          </cell>
          <cell r="C219" t="str">
            <v>PCS</v>
          </cell>
          <cell r="D219">
            <v>39.053860456773897</v>
          </cell>
          <cell r="E219">
            <v>110</v>
          </cell>
        </row>
        <row r="220">
          <cell r="A220" t="str">
            <v>TD12WNC1</v>
          </cell>
          <cell r="B220" t="str">
            <v>ثوب الدفة شتوى12ولادى1</v>
          </cell>
          <cell r="C220" t="str">
            <v>PCS</v>
          </cell>
          <cell r="D220">
            <v>24.4757130730051</v>
          </cell>
          <cell r="E220">
            <v>69</v>
          </cell>
        </row>
        <row r="221">
          <cell r="A221" t="str">
            <v>PBD07</v>
          </cell>
          <cell r="B221" t="str">
            <v>سبحة فتوران صب تركي شرابه ستيل مميزة</v>
          </cell>
          <cell r="C221" t="str">
            <v>PCS</v>
          </cell>
          <cell r="D221">
            <v>250</v>
          </cell>
          <cell r="E221">
            <v>706</v>
          </cell>
        </row>
        <row r="222">
          <cell r="A222" t="str">
            <v>PBD08</v>
          </cell>
          <cell r="B222" t="str">
            <v>سبحة يسر مطعم بالفضة شغل يدوي و شرابه فضة</v>
          </cell>
          <cell r="C222" t="str">
            <v>PCS</v>
          </cell>
          <cell r="D222">
            <v>250</v>
          </cell>
          <cell r="E222">
            <v>706</v>
          </cell>
        </row>
        <row r="223">
          <cell r="A223" t="str">
            <v>TD12WEM2</v>
          </cell>
          <cell r="B223" t="str">
            <v>ثوب الدفة شتوى12رجالى2حركات</v>
          </cell>
          <cell r="C223" t="str">
            <v>PCS</v>
          </cell>
          <cell r="D223">
            <v>51.3404486422668</v>
          </cell>
          <cell r="E223">
            <v>145</v>
          </cell>
        </row>
        <row r="224">
          <cell r="A224" t="str">
            <v>TD12WEC1</v>
          </cell>
          <cell r="B224" t="str">
            <v>ثوب الدفة شتوى12ولادى1حركات</v>
          </cell>
          <cell r="C224" t="str">
            <v>PCS</v>
          </cell>
          <cell r="D224">
            <v>24.380963541666699</v>
          </cell>
          <cell r="E224">
            <v>69</v>
          </cell>
        </row>
        <row r="225">
          <cell r="A225" t="str">
            <v>TD12SNM2</v>
          </cell>
          <cell r="B225" t="str">
            <v>ثوب الدفة صيفى12 رجالى2</v>
          </cell>
          <cell r="C225" t="str">
            <v>PCS</v>
          </cell>
          <cell r="D225">
            <v>38.850241495160603</v>
          </cell>
          <cell r="E225">
            <v>110</v>
          </cell>
        </row>
        <row r="226">
          <cell r="A226" t="str">
            <v>PMD04</v>
          </cell>
          <cell r="B226" t="str">
            <v>خشب العود الدفة الفاخر</v>
          </cell>
          <cell r="C226" t="str">
            <v>Pcs</v>
          </cell>
          <cell r="D226">
            <v>60</v>
          </cell>
          <cell r="E226">
            <v>170</v>
          </cell>
        </row>
        <row r="227">
          <cell r="A227" t="str">
            <v>GR10WM</v>
          </cell>
          <cell r="B227" t="str">
            <v>غترة ريموند10رجالى شتوي</v>
          </cell>
          <cell r="C227" t="str">
            <v>PCS</v>
          </cell>
          <cell r="D227">
            <v>42.106484607745799</v>
          </cell>
          <cell r="E227">
            <v>120</v>
          </cell>
        </row>
        <row r="228">
          <cell r="A228" t="str">
            <v>TD14PNM2</v>
          </cell>
          <cell r="B228" t="str">
            <v>ثوب الدفة ملون14رجالى2</v>
          </cell>
          <cell r="C228" t="str">
            <v>PCS</v>
          </cell>
          <cell r="D228">
            <v>38.4989552613415</v>
          </cell>
          <cell r="E228">
            <v>110</v>
          </cell>
        </row>
        <row r="229">
          <cell r="A229" t="str">
            <v>TD12PNM1</v>
          </cell>
          <cell r="B229" t="str">
            <v>ثوب الدفة ملون12رجالى1</v>
          </cell>
          <cell r="C229" t="str">
            <v>PCS</v>
          </cell>
          <cell r="D229">
            <v>38.429913403708397</v>
          </cell>
          <cell r="E229">
            <v>110</v>
          </cell>
        </row>
        <row r="230">
          <cell r="A230" t="str">
            <v>WD-12-RC</v>
          </cell>
          <cell r="B230" t="str">
            <v>طقم الدفة 12 نص كم قطن ولادى</v>
          </cell>
          <cell r="C230" t="str">
            <v>PCS</v>
          </cell>
          <cell r="D230">
            <v>6.2745204859456898</v>
          </cell>
          <cell r="E230">
            <v>18</v>
          </cell>
        </row>
        <row r="231">
          <cell r="A231" t="str">
            <v>ACC-BRD</v>
          </cell>
          <cell r="B231" t="str">
            <v>أسوارة جلد الدفة رجالي</v>
          </cell>
          <cell r="C231" t="str">
            <v>Pcs</v>
          </cell>
          <cell r="D231">
            <v>10.4409451732257</v>
          </cell>
          <cell r="E231">
            <v>30</v>
          </cell>
        </row>
        <row r="232">
          <cell r="A232" t="str">
            <v>WCSM</v>
          </cell>
          <cell r="B232" t="str">
            <v>هاف كوستر رجالي</v>
          </cell>
          <cell r="C232" t="str">
            <v>PCS</v>
          </cell>
          <cell r="D232">
            <v>7.3078807947019904</v>
          </cell>
          <cell r="E232">
            <v>21</v>
          </cell>
        </row>
        <row r="233">
          <cell r="A233" t="str">
            <v>YR12SY</v>
          </cell>
          <cell r="B233" t="str">
            <v>شماغ ريموند 12 شبابي</v>
          </cell>
          <cell r="C233" t="str">
            <v>PCS</v>
          </cell>
          <cell r="D233">
            <v>39.290374149659897</v>
          </cell>
          <cell r="E233">
            <v>113</v>
          </cell>
        </row>
        <row r="234">
          <cell r="A234" t="str">
            <v>TD12SNC2</v>
          </cell>
          <cell r="B234" t="str">
            <v>ثوب الدفة صيفى12 ولادى2</v>
          </cell>
          <cell r="C234" t="str">
            <v>PCS</v>
          </cell>
          <cell r="D234">
            <v>23.174370778528299</v>
          </cell>
          <cell r="E234">
            <v>67</v>
          </cell>
        </row>
        <row r="235">
          <cell r="A235" t="str">
            <v>DD12LC</v>
          </cell>
          <cell r="B235" t="str">
            <v>سروال الدفة 12طويل ولادي</v>
          </cell>
          <cell r="C235" t="str">
            <v>PCS</v>
          </cell>
          <cell r="D235">
            <v>3.8</v>
          </cell>
          <cell r="E235">
            <v>11</v>
          </cell>
        </row>
        <row r="236">
          <cell r="A236" t="str">
            <v>TD12SNM1</v>
          </cell>
          <cell r="B236" t="str">
            <v>ثوب الدفة صيفى12 رجالى1</v>
          </cell>
          <cell r="C236" t="str">
            <v>PCS</v>
          </cell>
          <cell r="D236">
            <v>37.945241582936198</v>
          </cell>
          <cell r="E236">
            <v>110</v>
          </cell>
        </row>
        <row r="237">
          <cell r="A237" t="str">
            <v>TD12WNM1</v>
          </cell>
          <cell r="B237" t="str">
            <v>ثوب الدفة شتوى12رجالى1</v>
          </cell>
          <cell r="C237" t="str">
            <v>PCS</v>
          </cell>
          <cell r="D237">
            <v>45.515104712041897</v>
          </cell>
          <cell r="E237">
            <v>132</v>
          </cell>
        </row>
        <row r="238">
          <cell r="A238" t="str">
            <v>DD13LY2</v>
          </cell>
          <cell r="B238" t="str">
            <v>سروال الدفة 13 طويل شبابى2</v>
          </cell>
          <cell r="C238" t="str">
            <v>PCS</v>
          </cell>
          <cell r="D238">
            <v>5.504608224679</v>
          </cell>
          <cell r="E238">
            <v>16</v>
          </cell>
        </row>
        <row r="239">
          <cell r="A239" t="str">
            <v>WD11PC</v>
          </cell>
          <cell r="B239" t="str">
            <v>بجامه الدفة 11 ولادى</v>
          </cell>
          <cell r="C239" t="str">
            <v>PCS</v>
          </cell>
          <cell r="D239">
            <v>13.071218592964801</v>
          </cell>
          <cell r="E239">
            <v>38</v>
          </cell>
        </row>
        <row r="240">
          <cell r="A240" t="str">
            <v>YR10SM</v>
          </cell>
          <cell r="B240" t="str">
            <v>شماغ ريموند 10 رجالى</v>
          </cell>
          <cell r="C240" t="str">
            <v>PCS</v>
          </cell>
          <cell r="D240">
            <v>38.865170744823899</v>
          </cell>
          <cell r="E240">
            <v>113</v>
          </cell>
        </row>
        <row r="241">
          <cell r="A241" t="str">
            <v>WC-08-SM</v>
          </cell>
          <cell r="B241" t="str">
            <v>هاف كوستار 8 رجالي</v>
          </cell>
          <cell r="C241" t="str">
            <v>PCS</v>
          </cell>
          <cell r="D241">
            <v>7.2168067230361901</v>
          </cell>
          <cell r="E241">
            <v>21</v>
          </cell>
        </row>
        <row r="242">
          <cell r="A242" t="str">
            <v>TD12WNC2</v>
          </cell>
          <cell r="B242" t="str">
            <v>ثوب الدفة شتوى12ولادى2</v>
          </cell>
          <cell r="C242" t="str">
            <v>PCS</v>
          </cell>
          <cell r="D242">
            <v>26.4445844504021</v>
          </cell>
          <cell r="E242">
            <v>77</v>
          </cell>
        </row>
        <row r="243">
          <cell r="A243" t="str">
            <v>TD14PNM1</v>
          </cell>
          <cell r="B243" t="str">
            <v>ثوب الدفة ملون14رجالى1</v>
          </cell>
          <cell r="C243" t="str">
            <v>PCS</v>
          </cell>
          <cell r="D243">
            <v>37.749159879433101</v>
          </cell>
          <cell r="E243">
            <v>110</v>
          </cell>
        </row>
        <row r="244">
          <cell r="A244" t="str">
            <v>GRD-W-60-18</v>
          </cell>
          <cell r="B244" t="str">
            <v>غترة ريموند - مقاس 60</v>
          </cell>
          <cell r="C244" t="str">
            <v>PCS</v>
          </cell>
          <cell r="D244">
            <v>107.99241860465099</v>
          </cell>
          <cell r="E244">
            <v>315</v>
          </cell>
        </row>
        <row r="245">
          <cell r="A245" t="str">
            <v>YR10SY</v>
          </cell>
          <cell r="B245" t="str">
            <v>شماغ ريموند 10 شبابي</v>
          </cell>
          <cell r="C245" t="str">
            <v>PCS</v>
          </cell>
          <cell r="D245">
            <v>38.720191972076798</v>
          </cell>
          <cell r="E245">
            <v>113</v>
          </cell>
        </row>
        <row r="246">
          <cell r="A246" t="str">
            <v>WD11SC</v>
          </cell>
          <cell r="B246" t="str">
            <v>هاف الدفة 11 قطن ولادي</v>
          </cell>
          <cell r="C246" t="str">
            <v>PCS</v>
          </cell>
          <cell r="D246">
            <v>2.73952769977023</v>
          </cell>
          <cell r="E246">
            <v>8</v>
          </cell>
        </row>
        <row r="247">
          <cell r="A247" t="str">
            <v>WD11SM</v>
          </cell>
          <cell r="B247" t="str">
            <v>هاف الدفة 11قطن رجالى</v>
          </cell>
          <cell r="C247" t="str">
            <v>PCS</v>
          </cell>
          <cell r="D247">
            <v>4.4298361303470797</v>
          </cell>
          <cell r="E247">
            <v>13</v>
          </cell>
        </row>
        <row r="248">
          <cell r="A248" t="str">
            <v>WC-08-LM</v>
          </cell>
          <cell r="B248" t="str">
            <v>فانلة كوستار  08 كتافي رجالى</v>
          </cell>
          <cell r="C248" t="str">
            <v>PCS</v>
          </cell>
          <cell r="D248">
            <v>7.80795302359122</v>
          </cell>
          <cell r="E248">
            <v>23</v>
          </cell>
        </row>
        <row r="249">
          <cell r="A249" t="str">
            <v>TL18SNM2</v>
          </cell>
          <cell r="B249" t="str">
            <v>ثوب لشبون صيفي18رجالي2</v>
          </cell>
          <cell r="C249" t="str">
            <v>PCS</v>
          </cell>
          <cell r="D249">
            <v>31.486811825318899</v>
          </cell>
          <cell r="E249">
            <v>93</v>
          </cell>
        </row>
        <row r="250">
          <cell r="A250" t="str">
            <v>CD01M</v>
          </cell>
          <cell r="B250" t="str">
            <v>ثوب الراحة الدفة 01 - رجالي</v>
          </cell>
          <cell r="C250" t="str">
            <v>PCS</v>
          </cell>
          <cell r="D250">
            <v>23.298698238389399</v>
          </cell>
          <cell r="E250">
            <v>69</v>
          </cell>
        </row>
        <row r="251">
          <cell r="A251" t="str">
            <v>TD13WNM2</v>
          </cell>
          <cell r="B251" t="str">
            <v>ثوب الدفة شتوى13رجالى2</v>
          </cell>
          <cell r="C251" t="str">
            <v>PCS</v>
          </cell>
          <cell r="D251">
            <v>44.555847808105902</v>
          </cell>
          <cell r="E251">
            <v>132</v>
          </cell>
        </row>
        <row r="252">
          <cell r="A252" t="str">
            <v>TD13WNM1</v>
          </cell>
          <cell r="B252" t="str">
            <v>ثوب الدفة شتوى13رجالى1</v>
          </cell>
          <cell r="C252" t="str">
            <v>PCS</v>
          </cell>
          <cell r="D252">
            <v>44.455018942513597</v>
          </cell>
          <cell r="E252">
            <v>132</v>
          </cell>
        </row>
        <row r="253">
          <cell r="A253" t="str">
            <v>TL18SNM1</v>
          </cell>
          <cell r="B253" t="str">
            <v>ثوب لشبون صيفي18رجالي1</v>
          </cell>
          <cell r="C253" t="str">
            <v>PCS</v>
          </cell>
          <cell r="D253">
            <v>31.281823281544799</v>
          </cell>
          <cell r="E253">
            <v>93</v>
          </cell>
        </row>
        <row r="254">
          <cell r="A254" t="str">
            <v>TL18SEM1</v>
          </cell>
          <cell r="B254" t="str">
            <v>ثوب لشبون صيفي18رجالي1مطرز</v>
          </cell>
          <cell r="C254" t="str">
            <v>PCS</v>
          </cell>
          <cell r="D254">
            <v>33.410223404255298</v>
          </cell>
          <cell r="E254">
            <v>100</v>
          </cell>
        </row>
        <row r="255">
          <cell r="A255" t="str">
            <v>TD12WFM1</v>
          </cell>
          <cell r="B255" t="str">
            <v>ثوب الدفة شتوى12 فرو رجالى1</v>
          </cell>
          <cell r="C255" t="str">
            <v>PCS</v>
          </cell>
          <cell r="D255">
            <v>59.090133222314698</v>
          </cell>
          <cell r="E255">
            <v>177</v>
          </cell>
        </row>
        <row r="256">
          <cell r="A256" t="str">
            <v>TD12WFM2</v>
          </cell>
          <cell r="B256" t="str">
            <v>ثوب الدفة شتوى12 فرو رجالى2</v>
          </cell>
          <cell r="C256" t="str">
            <v>PCS</v>
          </cell>
          <cell r="D256">
            <v>59.027478738715203</v>
          </cell>
          <cell r="E256">
            <v>177</v>
          </cell>
        </row>
        <row r="257">
          <cell r="A257" t="str">
            <v>TD14WEM2</v>
          </cell>
          <cell r="B257" t="str">
            <v>ثوب الدفة شتوى14رجالى2حركات</v>
          </cell>
          <cell r="C257" t="str">
            <v>PCS</v>
          </cell>
          <cell r="D257">
            <v>48.347771317829398</v>
          </cell>
          <cell r="E257">
            <v>145</v>
          </cell>
        </row>
        <row r="258">
          <cell r="A258" t="str">
            <v>TL18SEM2</v>
          </cell>
          <cell r="B258" t="str">
            <v>ثوب لشبون صيفي18رجالي2مطرز</v>
          </cell>
          <cell r="C258" t="str">
            <v>PCS</v>
          </cell>
          <cell r="D258">
            <v>33.332841472045303</v>
          </cell>
          <cell r="E258">
            <v>100</v>
          </cell>
        </row>
        <row r="259">
          <cell r="A259" t="str">
            <v>TD14SEM1</v>
          </cell>
          <cell r="B259" t="str">
            <v>ثوب الدفة صيفى14رجالى1 حركات</v>
          </cell>
          <cell r="C259" t="str">
            <v>PCS</v>
          </cell>
          <cell r="D259">
            <v>38.117404681681201</v>
          </cell>
          <cell r="E259">
            <v>115</v>
          </cell>
        </row>
        <row r="260">
          <cell r="A260" t="str">
            <v>TD14WEM1</v>
          </cell>
          <cell r="B260" t="str">
            <v>ثوب الدفة شتوى14رجالى1حركات</v>
          </cell>
          <cell r="C260" t="str">
            <v>PCS</v>
          </cell>
          <cell r="D260">
            <v>48.012044198894998</v>
          </cell>
          <cell r="E260">
            <v>145</v>
          </cell>
        </row>
        <row r="261">
          <cell r="A261" t="str">
            <v>TD14SEM2</v>
          </cell>
          <cell r="B261" t="str">
            <v>ثوب الدفة صيفى14رجالى2 حركات</v>
          </cell>
          <cell r="C261" t="str">
            <v>PCS</v>
          </cell>
          <cell r="D261">
            <v>38.066965817127702</v>
          </cell>
          <cell r="E261">
            <v>115</v>
          </cell>
        </row>
        <row r="262">
          <cell r="A262" t="str">
            <v>TO10PNM2</v>
          </cell>
          <cell r="B262" t="str">
            <v>ثوب دلتن ملون 10 رجالى 2</v>
          </cell>
          <cell r="C262" t="str">
            <v>PCS</v>
          </cell>
          <cell r="D262">
            <v>28.410540540540499</v>
          </cell>
          <cell r="E262">
            <v>86</v>
          </cell>
        </row>
        <row r="263">
          <cell r="A263" t="str">
            <v>TD12WEM1</v>
          </cell>
          <cell r="B263" t="str">
            <v>ثوب الدفة شتوى12رجالى1حركات</v>
          </cell>
          <cell r="C263" t="str">
            <v>PCS</v>
          </cell>
          <cell r="D263">
            <v>47.866891734575098</v>
          </cell>
          <cell r="E263">
            <v>145</v>
          </cell>
        </row>
        <row r="264">
          <cell r="A264" t="str">
            <v>GRD-W-58-18</v>
          </cell>
          <cell r="B264" t="str">
            <v>غترة ريموند - مقاس 58</v>
          </cell>
          <cell r="C264" t="str">
            <v>PCS</v>
          </cell>
          <cell r="D264">
            <v>103.91876646706601</v>
          </cell>
          <cell r="E264">
            <v>315</v>
          </cell>
        </row>
        <row r="265">
          <cell r="A265" t="str">
            <v>WC07PM</v>
          </cell>
          <cell r="B265" t="str">
            <v>بيجامة كوستار07  رجالى</v>
          </cell>
          <cell r="C265" t="str">
            <v>PCS</v>
          </cell>
          <cell r="D265">
            <v>15.1723717948718</v>
          </cell>
          <cell r="E265">
            <v>46</v>
          </cell>
        </row>
        <row r="266">
          <cell r="A266" t="str">
            <v>TL18PNM2</v>
          </cell>
          <cell r="B266" t="str">
            <v>ثوب لشبون ملون18رجالى2</v>
          </cell>
          <cell r="C266" t="str">
            <v>PCS</v>
          </cell>
          <cell r="D266">
            <v>30.664057956015501</v>
          </cell>
          <cell r="E266">
            <v>93</v>
          </cell>
        </row>
        <row r="267">
          <cell r="A267" t="str">
            <v>TL18PNM1</v>
          </cell>
          <cell r="B267" t="str">
            <v>ثوب لشبون ملون18رجالى1</v>
          </cell>
          <cell r="C267" t="str">
            <v>PCS</v>
          </cell>
          <cell r="D267">
            <v>30.628237961741402</v>
          </cell>
          <cell r="E267">
            <v>93</v>
          </cell>
        </row>
        <row r="268">
          <cell r="A268" t="str">
            <v>TD13WEM1</v>
          </cell>
          <cell r="B268" t="str">
            <v>ثوب الدفة شتوى13رجالى1حركات</v>
          </cell>
          <cell r="C268" t="str">
            <v>PCS</v>
          </cell>
          <cell r="D268">
            <v>47.749302802460697</v>
          </cell>
          <cell r="E268">
            <v>145</v>
          </cell>
        </row>
        <row r="269">
          <cell r="A269" t="str">
            <v>TD13WEM2</v>
          </cell>
          <cell r="B269" t="str">
            <v>ثوب الدفة شتوى13رجالى2حركات</v>
          </cell>
          <cell r="C269" t="str">
            <v>PCS</v>
          </cell>
          <cell r="D269">
            <v>47.745914826498399</v>
          </cell>
          <cell r="E269">
            <v>145</v>
          </cell>
        </row>
        <row r="270">
          <cell r="A270" t="str">
            <v>DD11LY1</v>
          </cell>
          <cell r="B270" t="str">
            <v>سروال الدفة 11 طويل شبابى1</v>
          </cell>
          <cell r="C270" t="str">
            <v>PCS</v>
          </cell>
          <cell r="D270">
            <v>5.2435093696763202</v>
          </cell>
          <cell r="E270">
            <v>16</v>
          </cell>
        </row>
        <row r="271">
          <cell r="A271" t="str">
            <v>PFD-RB</v>
          </cell>
          <cell r="B271" t="str">
            <v>عطر ديلز - روبيج</v>
          </cell>
          <cell r="C271" t="str">
            <v>PCS</v>
          </cell>
          <cell r="D271">
            <v>30.75</v>
          </cell>
          <cell r="E271">
            <v>94</v>
          </cell>
        </row>
        <row r="272">
          <cell r="A272" t="str">
            <v>WC-08-TY</v>
          </cell>
          <cell r="B272" t="str">
            <v>فانلة كوستار 08 نص كم شبابى</v>
          </cell>
          <cell r="C272" t="str">
            <v>PCS</v>
          </cell>
          <cell r="D272">
            <v>6.8577594308837</v>
          </cell>
          <cell r="E272">
            <v>21</v>
          </cell>
        </row>
        <row r="273">
          <cell r="A273" t="str">
            <v>TD14SNM2</v>
          </cell>
          <cell r="B273" t="str">
            <v>ثوب الدفة صيفى14 رجالى2</v>
          </cell>
          <cell r="C273" t="str">
            <v>PCS</v>
          </cell>
          <cell r="D273">
            <v>35.672392565474503</v>
          </cell>
          <cell r="E273">
            <v>110</v>
          </cell>
        </row>
        <row r="274">
          <cell r="A274" t="str">
            <v>WD11RY</v>
          </cell>
          <cell r="B274" t="str">
            <v>طاقم دفة 11 قطن شبابى</v>
          </cell>
          <cell r="C274" t="str">
            <v>PCS</v>
          </cell>
          <cell r="D274">
            <v>6.1571927066960104</v>
          </cell>
          <cell r="E274">
            <v>19</v>
          </cell>
        </row>
        <row r="275">
          <cell r="A275" t="str">
            <v>TD14WNM2</v>
          </cell>
          <cell r="B275" t="str">
            <v>ثوب الدفة شتوى14رجالى2</v>
          </cell>
          <cell r="C275" t="str">
            <v>PCS</v>
          </cell>
          <cell r="D275">
            <v>42.654500578257498</v>
          </cell>
          <cell r="E275">
            <v>132</v>
          </cell>
        </row>
        <row r="276">
          <cell r="A276" t="str">
            <v>DD13LY1</v>
          </cell>
          <cell r="B276" t="str">
            <v>سروال الدفة 13 طويل شبابى1</v>
          </cell>
          <cell r="C276" t="str">
            <v>PCS</v>
          </cell>
          <cell r="D276">
            <v>5.14933802564867</v>
          </cell>
          <cell r="E276">
            <v>16</v>
          </cell>
        </row>
        <row r="277">
          <cell r="A277" t="str">
            <v>TD14SNM1</v>
          </cell>
          <cell r="B277" t="str">
            <v>ثوب الدفة صيفى14 رجالى1</v>
          </cell>
          <cell r="C277" t="str">
            <v>PCS</v>
          </cell>
          <cell r="D277">
            <v>35.3904170340926</v>
          </cell>
          <cell r="E277">
            <v>110</v>
          </cell>
        </row>
        <row r="278">
          <cell r="A278" t="str">
            <v>TD14WNM1</v>
          </cell>
          <cell r="B278" t="str">
            <v>ثوب الدفة شتوى14رجالى1</v>
          </cell>
          <cell r="C278" t="str">
            <v>PCS</v>
          </cell>
          <cell r="D278">
            <v>42.067677460295101</v>
          </cell>
          <cell r="E278">
            <v>132</v>
          </cell>
        </row>
        <row r="279">
          <cell r="A279" t="str">
            <v>GRD-W-55-18</v>
          </cell>
          <cell r="B279" t="str">
            <v>غترة ريموند - مقاس 55</v>
          </cell>
          <cell r="C279" t="str">
            <v>PCS</v>
          </cell>
          <cell r="D279">
            <v>100.32427230047</v>
          </cell>
          <cell r="E279">
            <v>315</v>
          </cell>
        </row>
        <row r="280">
          <cell r="A280" t="str">
            <v>WD11SY</v>
          </cell>
          <cell r="B280" t="str">
            <v>هاف الدفة 11 قطن شبابي</v>
          </cell>
          <cell r="C280" t="str">
            <v>PCS</v>
          </cell>
          <cell r="D280">
            <v>3.16359632004461</v>
          </cell>
          <cell r="E280">
            <v>10</v>
          </cell>
        </row>
        <row r="281">
          <cell r="A281" t="str">
            <v>PBD05</v>
          </cell>
          <cell r="B281" t="str">
            <v>مسبحة خشب كوك مزين بالفضة</v>
          </cell>
          <cell r="C281" t="str">
            <v>PCS</v>
          </cell>
          <cell r="D281">
            <v>60</v>
          </cell>
          <cell r="E281">
            <v>190</v>
          </cell>
        </row>
        <row r="282">
          <cell r="A282" t="str">
            <v>TD14PEM1</v>
          </cell>
          <cell r="B282" t="str">
            <v>ثوب الدفة ملون14رجالى1حركات</v>
          </cell>
          <cell r="C282" t="str">
            <v>PCS</v>
          </cell>
          <cell r="D282">
            <v>40.045873905072298</v>
          </cell>
          <cell r="E282">
            <v>127</v>
          </cell>
        </row>
        <row r="283">
          <cell r="A283" t="str">
            <v>TO10PNM1</v>
          </cell>
          <cell r="B283" t="str">
            <v>ثوب دلتن ملون 10 رجالى 1</v>
          </cell>
          <cell r="C283" t="str">
            <v>PCS</v>
          </cell>
          <cell r="D283">
            <v>27.098888888888901</v>
          </cell>
          <cell r="E283">
            <v>86</v>
          </cell>
        </row>
        <row r="284">
          <cell r="A284" t="str">
            <v>TD14PEM2</v>
          </cell>
          <cell r="B284" t="str">
            <v>ثوب الدفة ملون14رجالى2حركات</v>
          </cell>
          <cell r="C284" t="str">
            <v>PCS</v>
          </cell>
          <cell r="D284">
            <v>39.9466975819808</v>
          </cell>
          <cell r="E284">
            <v>127</v>
          </cell>
        </row>
        <row r="285">
          <cell r="A285" t="str">
            <v>SC18N02</v>
          </cell>
          <cell r="B285" t="str">
            <v>شراب كوستار18-مخفي 2</v>
          </cell>
          <cell r="C285" t="str">
            <v>PCS</v>
          </cell>
          <cell r="D285">
            <v>2.82533759875915</v>
          </cell>
          <cell r="E285">
            <v>9</v>
          </cell>
        </row>
        <row r="286">
          <cell r="A286" t="str">
            <v>SC18N01</v>
          </cell>
          <cell r="B286" t="str">
            <v>شراب كوستار18-مخفي 1</v>
          </cell>
          <cell r="C286" t="str">
            <v>PCS</v>
          </cell>
          <cell r="D286">
            <v>2.8220194530046201</v>
          </cell>
          <cell r="E286">
            <v>9</v>
          </cell>
        </row>
        <row r="287">
          <cell r="A287" t="str">
            <v>ACC-CAD</v>
          </cell>
          <cell r="B287" t="str">
            <v>كاب</v>
          </cell>
          <cell r="C287" t="str">
            <v>Pcs</v>
          </cell>
          <cell r="D287">
            <v>8.7747926267281091</v>
          </cell>
          <cell r="E287">
            <v>28</v>
          </cell>
        </row>
        <row r="288">
          <cell r="A288" t="str">
            <v>CD01Y</v>
          </cell>
          <cell r="B288" t="str">
            <v>ثوب الراحة الدفة 01 - شبابي</v>
          </cell>
          <cell r="C288" t="str">
            <v>PCS</v>
          </cell>
          <cell r="D288">
            <v>21.604996408045999</v>
          </cell>
          <cell r="E288">
            <v>69</v>
          </cell>
        </row>
        <row r="289">
          <cell r="A289" t="str">
            <v>GRD56-18</v>
          </cell>
          <cell r="B289" t="str">
            <v>غترة ريموند 18 مقاس 56</v>
          </cell>
          <cell r="C289" t="str">
            <v>PCS</v>
          </cell>
          <cell r="D289">
            <v>55.110721649484503</v>
          </cell>
          <cell r="E289">
            <v>177</v>
          </cell>
        </row>
        <row r="290">
          <cell r="A290" t="str">
            <v>GRD50-18</v>
          </cell>
          <cell r="B290" t="str">
            <v>غترة ريموند 18 مقاس 50</v>
          </cell>
          <cell r="C290" t="str">
            <v>PCS</v>
          </cell>
          <cell r="D290">
            <v>55.110555555555599</v>
          </cell>
          <cell r="E290">
            <v>177</v>
          </cell>
        </row>
        <row r="291">
          <cell r="A291" t="str">
            <v>GRD58-18</v>
          </cell>
          <cell r="B291" t="str">
            <v>غترة ريموند 18 مقاس 58</v>
          </cell>
          <cell r="C291" t="str">
            <v>PCS</v>
          </cell>
          <cell r="D291">
            <v>55.1091017789443</v>
          </cell>
          <cell r="E291">
            <v>177</v>
          </cell>
        </row>
        <row r="292">
          <cell r="A292" t="str">
            <v>GRD60-18</v>
          </cell>
          <cell r="B292" t="str">
            <v>غترة ريموند 18 مقاس 60</v>
          </cell>
          <cell r="C292" t="str">
            <v>PCS</v>
          </cell>
          <cell r="D292">
            <v>55.086744186046502</v>
          </cell>
          <cell r="E292">
            <v>177</v>
          </cell>
        </row>
        <row r="293">
          <cell r="A293" t="str">
            <v>GRD18</v>
          </cell>
          <cell r="B293" t="str">
            <v>غترة ريموند 18</v>
          </cell>
          <cell r="C293" t="str">
            <v>PCS</v>
          </cell>
          <cell r="D293">
            <v>55.043130962706002</v>
          </cell>
          <cell r="E293">
            <v>177</v>
          </cell>
        </row>
        <row r="294">
          <cell r="A294" t="str">
            <v>WCTM</v>
          </cell>
          <cell r="B294" t="str">
            <v>فانيلة كوستر نص كم رجالي</v>
          </cell>
          <cell r="C294" t="str">
            <v>PCS</v>
          </cell>
          <cell r="D294">
            <v>8.6993470935130599</v>
          </cell>
          <cell r="E294">
            <v>28</v>
          </cell>
        </row>
        <row r="295">
          <cell r="A295" t="str">
            <v>WD11TC</v>
          </cell>
          <cell r="B295" t="str">
            <v>فانلة الدفة 11 نص كم ولادى</v>
          </cell>
          <cell r="C295" t="str">
            <v>PCS</v>
          </cell>
          <cell r="D295">
            <v>2.9498053152039598</v>
          </cell>
          <cell r="E295">
            <v>9.5</v>
          </cell>
        </row>
        <row r="296">
          <cell r="A296" t="str">
            <v>CLM15</v>
          </cell>
          <cell r="B296" t="str">
            <v>ثوب الراحة - لشبون - موديل 15</v>
          </cell>
          <cell r="C296" t="str">
            <v>PCS</v>
          </cell>
          <cell r="D296">
            <v>19.5070420236638</v>
          </cell>
          <cell r="E296">
            <v>63</v>
          </cell>
        </row>
        <row r="297">
          <cell r="A297" t="str">
            <v>WD12FC</v>
          </cell>
          <cell r="B297" t="str">
            <v>بجامة الدفة فرو 12 ولادي</v>
          </cell>
          <cell r="C297" t="str">
            <v>Pcs</v>
          </cell>
          <cell r="D297">
            <v>17.647650867650899</v>
          </cell>
          <cell r="E297">
            <v>57</v>
          </cell>
        </row>
        <row r="298">
          <cell r="A298" t="str">
            <v>SC18S02</v>
          </cell>
          <cell r="B298" t="str">
            <v>شراب كوستار18-قصير 2</v>
          </cell>
          <cell r="C298" t="str">
            <v>PCS</v>
          </cell>
          <cell r="D298">
            <v>4.6423944076526897</v>
          </cell>
          <cell r="E298">
            <v>15</v>
          </cell>
        </row>
        <row r="299">
          <cell r="A299" t="str">
            <v>WC-08-SC</v>
          </cell>
          <cell r="B299" t="str">
            <v>هاف كوستار 08 قطن ليكرا ولادي</v>
          </cell>
          <cell r="C299" t="str">
            <v>PCS</v>
          </cell>
          <cell r="D299">
            <v>4.0227803379416303</v>
          </cell>
          <cell r="E299">
            <v>13</v>
          </cell>
        </row>
        <row r="300">
          <cell r="A300" t="str">
            <v>SC18S01</v>
          </cell>
          <cell r="B300" t="str">
            <v>شراب كوستار18-قصير 1</v>
          </cell>
          <cell r="C300" t="str">
            <v>PCS</v>
          </cell>
          <cell r="D300">
            <v>4.6350635180177404</v>
          </cell>
          <cell r="E300">
            <v>15</v>
          </cell>
        </row>
        <row r="301">
          <cell r="A301" t="str">
            <v>CLM32</v>
          </cell>
          <cell r="B301" t="str">
            <v>ثوب الراحة  لشبون - موديل 32</v>
          </cell>
          <cell r="C301" t="str">
            <v>PCS</v>
          </cell>
          <cell r="D301">
            <v>21.309585798816599</v>
          </cell>
          <cell r="E301">
            <v>69</v>
          </cell>
        </row>
        <row r="302">
          <cell r="A302" t="str">
            <v>CLM14</v>
          </cell>
          <cell r="B302" t="str">
            <v>ثوب الراحة - لشبون - موديل 14</v>
          </cell>
          <cell r="C302" t="str">
            <v>PCS</v>
          </cell>
          <cell r="D302">
            <v>19.438817266187002</v>
          </cell>
          <cell r="E302">
            <v>63</v>
          </cell>
        </row>
        <row r="303">
          <cell r="A303" t="str">
            <v>CLM16</v>
          </cell>
          <cell r="B303" t="str">
            <v>ثوب الراحة - لشبون - موديل 16</v>
          </cell>
          <cell r="C303" t="str">
            <v>PCS</v>
          </cell>
          <cell r="D303">
            <v>19.4282051282051</v>
          </cell>
          <cell r="E303">
            <v>63</v>
          </cell>
        </row>
        <row r="304">
          <cell r="A304" t="str">
            <v>WD08RY</v>
          </cell>
          <cell r="B304" t="str">
            <v>طاقم دفة 08 قطن شبابى</v>
          </cell>
          <cell r="C304" t="str">
            <v>PCS</v>
          </cell>
          <cell r="D304">
            <v>5.8426547674341496</v>
          </cell>
          <cell r="E304">
            <v>19</v>
          </cell>
        </row>
        <row r="305">
          <cell r="A305" t="str">
            <v>GD-S-58-18</v>
          </cell>
          <cell r="B305" t="str">
            <v>عترة الدفة 18 صيفي - مقاس 58</v>
          </cell>
          <cell r="C305" t="str">
            <v>PCS</v>
          </cell>
          <cell r="D305">
            <v>51.124578085642298</v>
          </cell>
          <cell r="E305">
            <v>167</v>
          </cell>
        </row>
        <row r="306">
          <cell r="A306" t="str">
            <v>GD-S-56-18</v>
          </cell>
          <cell r="B306" t="str">
            <v>عترة الدفة 18 صيفي - مقاس 56</v>
          </cell>
          <cell r="C306" t="str">
            <v>PCS</v>
          </cell>
          <cell r="D306">
            <v>51.1238526063511</v>
          </cell>
          <cell r="E306">
            <v>167</v>
          </cell>
        </row>
        <row r="307">
          <cell r="A307" t="str">
            <v>GD-S-60-18</v>
          </cell>
          <cell r="B307" t="str">
            <v>عترة الدفة 18 صيفي - مقاس 60</v>
          </cell>
          <cell r="C307" t="str">
            <v>PCS</v>
          </cell>
          <cell r="D307">
            <v>51.122283524904198</v>
          </cell>
          <cell r="E307">
            <v>167</v>
          </cell>
        </row>
        <row r="308">
          <cell r="A308" t="str">
            <v>GD-S-54-18</v>
          </cell>
          <cell r="B308" t="str">
            <v>عترة الدفة 18 صيفي - مقاس 54</v>
          </cell>
          <cell r="C308" t="str">
            <v>PCS</v>
          </cell>
          <cell r="D308">
            <v>51.1215328994939</v>
          </cell>
          <cell r="E308">
            <v>167</v>
          </cell>
        </row>
        <row r="309">
          <cell r="A309" t="str">
            <v>GD-S-52-18</v>
          </cell>
          <cell r="B309" t="str">
            <v>عترة الدفة 18 صيفي - مقاس 52</v>
          </cell>
          <cell r="C309" t="str">
            <v>PCS</v>
          </cell>
          <cell r="D309">
            <v>51.099084249084299</v>
          </cell>
          <cell r="E309">
            <v>167</v>
          </cell>
        </row>
        <row r="310">
          <cell r="A310" t="str">
            <v>GD-S-62-18</v>
          </cell>
          <cell r="B310" t="str">
            <v>عترة الدفة 18 صيفي - مقاس 62</v>
          </cell>
          <cell r="C310" t="str">
            <v>PCS</v>
          </cell>
          <cell r="D310">
            <v>51.095030674846598</v>
          </cell>
          <cell r="E310">
            <v>167</v>
          </cell>
        </row>
        <row r="311">
          <cell r="A311" t="str">
            <v>DD11LC</v>
          </cell>
          <cell r="B311" t="str">
            <v>سروال الدفة 11طويل ولادي</v>
          </cell>
          <cell r="C311" t="str">
            <v>PCS</v>
          </cell>
          <cell r="D311">
            <v>3.3637960954446902</v>
          </cell>
          <cell r="E311">
            <v>11</v>
          </cell>
        </row>
        <row r="312">
          <cell r="A312" t="str">
            <v>PMD02</v>
          </cell>
          <cell r="B312" t="str">
            <v>عطر الدفة إليجنسي</v>
          </cell>
          <cell r="C312" t="str">
            <v>Pcs</v>
          </cell>
          <cell r="D312">
            <v>55</v>
          </cell>
          <cell r="E312">
            <v>181</v>
          </cell>
        </row>
        <row r="313">
          <cell r="A313" t="str">
            <v>WC-08-TM</v>
          </cell>
          <cell r="B313" t="str">
            <v>فانلة نص كم كوستار 8 رجالي</v>
          </cell>
          <cell r="C313" t="str">
            <v>PCS</v>
          </cell>
          <cell r="D313">
            <v>8.4928915117420196</v>
          </cell>
          <cell r="E313">
            <v>28</v>
          </cell>
        </row>
        <row r="314">
          <cell r="A314" t="str">
            <v>WD11BM</v>
          </cell>
          <cell r="B314" t="str">
            <v>كلسون الدفة 11 رجالى</v>
          </cell>
          <cell r="C314" t="str">
            <v>PCS</v>
          </cell>
          <cell r="D314">
            <v>3.6398024466226002</v>
          </cell>
          <cell r="E314">
            <v>12</v>
          </cell>
        </row>
        <row r="315">
          <cell r="A315" t="str">
            <v>CLM24</v>
          </cell>
          <cell r="B315" t="str">
            <v>ثوب الراحة  لشبون - موديل 24</v>
          </cell>
          <cell r="C315" t="str">
            <v>PCS</v>
          </cell>
          <cell r="D315">
            <v>20.895744380036799</v>
          </cell>
          <cell r="E315">
            <v>69</v>
          </cell>
        </row>
        <row r="316">
          <cell r="A316" t="str">
            <v>CLM22</v>
          </cell>
          <cell r="B316" t="str">
            <v>ثوب الراحة  لشبون - موديل 22</v>
          </cell>
          <cell r="C316" t="str">
            <v>PCS</v>
          </cell>
          <cell r="D316">
            <v>20.895701559020001</v>
          </cell>
          <cell r="E316">
            <v>69</v>
          </cell>
        </row>
        <row r="317">
          <cell r="A317" t="str">
            <v>WD11RC</v>
          </cell>
          <cell r="B317" t="str">
            <v>طاقم دفة 11 قطن ولادى</v>
          </cell>
          <cell r="C317" t="str">
            <v>PCS</v>
          </cell>
          <cell r="D317">
            <v>5.4436242109171902</v>
          </cell>
          <cell r="E317">
            <v>18</v>
          </cell>
        </row>
        <row r="318">
          <cell r="A318" t="str">
            <v>ER03</v>
          </cell>
          <cell r="B318" t="str">
            <v>عقال - مرعز الماني</v>
          </cell>
          <cell r="C318" t="str">
            <v>PCS</v>
          </cell>
          <cell r="D318">
            <v>19</v>
          </cell>
          <cell r="E318">
            <v>63</v>
          </cell>
        </row>
        <row r="319">
          <cell r="A319" t="str">
            <v>ER04</v>
          </cell>
          <cell r="B319" t="str">
            <v>عقال - مرعز انجليزي</v>
          </cell>
          <cell r="C319" t="str">
            <v>PCS</v>
          </cell>
          <cell r="D319">
            <v>19</v>
          </cell>
          <cell r="E319">
            <v>63</v>
          </cell>
        </row>
        <row r="320">
          <cell r="A320" t="str">
            <v>WC-08-TC</v>
          </cell>
          <cell r="B320" t="str">
            <v>فانلة كوستار 08 نص كم ولادى</v>
          </cell>
          <cell r="C320" t="str">
            <v>PCS</v>
          </cell>
          <cell r="D320">
            <v>5.4119264867018604</v>
          </cell>
          <cell r="E320">
            <v>18</v>
          </cell>
        </row>
        <row r="321">
          <cell r="A321" t="str">
            <v>PMD03</v>
          </cell>
          <cell r="B321" t="str">
            <v>عطر الدفة إيسنس</v>
          </cell>
          <cell r="C321" t="str">
            <v>Pcs</v>
          </cell>
          <cell r="D321">
            <v>41.667198391420897</v>
          </cell>
          <cell r="E321">
            <v>140</v>
          </cell>
        </row>
        <row r="322">
          <cell r="A322" t="str">
            <v>ACC-CFD01</v>
          </cell>
          <cell r="B322" t="str">
            <v>كبك الدفة - ستيل</v>
          </cell>
          <cell r="C322" t="str">
            <v>Pcs</v>
          </cell>
          <cell r="D322">
            <v>7.4290909090909096</v>
          </cell>
          <cell r="E322">
            <v>25</v>
          </cell>
        </row>
        <row r="323">
          <cell r="A323" t="str">
            <v>PBD03</v>
          </cell>
          <cell r="B323" t="str">
            <v>مسبحة خشب كوك - أسود و بني</v>
          </cell>
          <cell r="C323" t="str">
            <v>PCS</v>
          </cell>
          <cell r="D323">
            <v>30</v>
          </cell>
          <cell r="E323">
            <v>101</v>
          </cell>
        </row>
        <row r="324">
          <cell r="A324" t="str">
            <v>PBD04</v>
          </cell>
          <cell r="B324" t="str">
            <v>مسبحة عظم - أبيض مع معدن و نحاس</v>
          </cell>
          <cell r="C324" t="str">
            <v>PCS</v>
          </cell>
          <cell r="D324">
            <v>30</v>
          </cell>
          <cell r="E324">
            <v>101</v>
          </cell>
        </row>
        <row r="325">
          <cell r="A325" t="str">
            <v>CLM13</v>
          </cell>
          <cell r="B325" t="str">
            <v>ثوب الراحة - لشبون - موديل 13</v>
          </cell>
          <cell r="C325" t="str">
            <v>PCS</v>
          </cell>
          <cell r="D325">
            <v>18.695859628992199</v>
          </cell>
          <cell r="E325">
            <v>63</v>
          </cell>
        </row>
        <row r="326">
          <cell r="A326" t="str">
            <v>YRD60-B4-18</v>
          </cell>
          <cell r="B326" t="str">
            <v>شماغ ريموند 18 مقاس 60</v>
          </cell>
          <cell r="C326" t="str">
            <v>PCS</v>
          </cell>
          <cell r="D326">
            <v>52.958500000000001</v>
          </cell>
          <cell r="E326">
            <v>179</v>
          </cell>
        </row>
        <row r="327">
          <cell r="A327" t="str">
            <v>WD08RC</v>
          </cell>
          <cell r="B327" t="str">
            <v>طاقم دفة 08 قطن ولادى</v>
          </cell>
          <cell r="C327" t="str">
            <v>PCS</v>
          </cell>
          <cell r="D327">
            <v>5.2998175519630504</v>
          </cell>
          <cell r="E327">
            <v>18</v>
          </cell>
        </row>
        <row r="328">
          <cell r="A328" t="str">
            <v>CLM12</v>
          </cell>
          <cell r="B328" t="str">
            <v>ثوب الراحة - لشبون - موديل 12</v>
          </cell>
          <cell r="C328" t="str">
            <v>PCS</v>
          </cell>
          <cell r="D328">
            <v>18.478035683050599</v>
          </cell>
          <cell r="E328">
            <v>63</v>
          </cell>
        </row>
        <row r="329">
          <cell r="A329" t="str">
            <v>YRD58-B4-18</v>
          </cell>
          <cell r="B329" t="str">
            <v>شماغ ريموند 18 مقاس 58</v>
          </cell>
          <cell r="C329" t="str">
            <v>PCS</v>
          </cell>
          <cell r="D329">
            <v>52.245037890269799</v>
          </cell>
          <cell r="E329">
            <v>179</v>
          </cell>
        </row>
        <row r="330">
          <cell r="A330" t="str">
            <v>YRD18M</v>
          </cell>
          <cell r="B330" t="str">
            <v>شماغ ريموند 18</v>
          </cell>
          <cell r="C330" t="str">
            <v>PCS</v>
          </cell>
          <cell r="D330">
            <v>52.197772988505697</v>
          </cell>
          <cell r="E330">
            <v>179</v>
          </cell>
        </row>
        <row r="331">
          <cell r="A331" t="str">
            <v>WC07RY</v>
          </cell>
          <cell r="B331" t="str">
            <v>طاقم كوستار07  شبابى</v>
          </cell>
          <cell r="C331" t="str">
            <v>PCS</v>
          </cell>
          <cell r="D331">
            <v>4.6343910256410297</v>
          </cell>
          <cell r="E331">
            <v>16</v>
          </cell>
        </row>
        <row r="332">
          <cell r="A332" t="str">
            <v>PMD</v>
          </cell>
          <cell r="B332" t="str">
            <v>عطرالدفه</v>
          </cell>
          <cell r="C332" t="str">
            <v>Pcs</v>
          </cell>
          <cell r="D332">
            <v>29.5</v>
          </cell>
          <cell r="E332">
            <v>102</v>
          </cell>
        </row>
        <row r="333">
          <cell r="A333" t="str">
            <v>WC-08-BM</v>
          </cell>
          <cell r="B333" t="str">
            <v>كلسون كوستار 08 رجالى</v>
          </cell>
          <cell r="C333" t="str">
            <v>PCS</v>
          </cell>
          <cell r="D333">
            <v>5.7655375164545903</v>
          </cell>
          <cell r="E333">
            <v>20</v>
          </cell>
        </row>
        <row r="334">
          <cell r="A334" t="str">
            <v>CLM30</v>
          </cell>
          <cell r="B334" t="str">
            <v>ثوب الراحة  لشبون - موديل 30</v>
          </cell>
          <cell r="C334" t="str">
            <v>PCS</v>
          </cell>
          <cell r="D334">
            <v>19.889430063578601</v>
          </cell>
          <cell r="E334">
            <v>69</v>
          </cell>
        </row>
        <row r="335">
          <cell r="A335" t="str">
            <v>YRD55-B4-18</v>
          </cell>
          <cell r="B335" t="str">
            <v>شماغ ريموند 18 مقاس 55</v>
          </cell>
          <cell r="C335" t="str">
            <v>PCS</v>
          </cell>
          <cell r="D335">
            <v>51.558955390334603</v>
          </cell>
          <cell r="E335">
            <v>179</v>
          </cell>
        </row>
        <row r="336">
          <cell r="A336" t="str">
            <v>VD01WM</v>
          </cell>
          <cell r="B336" t="str">
            <v>صديرية شتوية</v>
          </cell>
          <cell r="C336" t="str">
            <v>PCS</v>
          </cell>
          <cell r="D336">
            <v>24.738627902112501</v>
          </cell>
          <cell r="E336">
            <v>86</v>
          </cell>
        </row>
        <row r="337">
          <cell r="A337" t="str">
            <v>CLM23</v>
          </cell>
          <cell r="B337" t="str">
            <v>ثوب الراحة  لشبون - موديل 23</v>
          </cell>
          <cell r="C337" t="str">
            <v>PCS</v>
          </cell>
          <cell r="D337">
            <v>19.8334303112314</v>
          </cell>
          <cell r="E337">
            <v>69</v>
          </cell>
        </row>
        <row r="338">
          <cell r="A338" t="str">
            <v>CLM26</v>
          </cell>
          <cell r="B338" t="str">
            <v>ثوب الراحة  لشبون - موديل 26</v>
          </cell>
          <cell r="C338" t="str">
            <v>PCS</v>
          </cell>
          <cell r="D338">
            <v>19.533897184300301</v>
          </cell>
          <cell r="E338">
            <v>69</v>
          </cell>
        </row>
        <row r="339">
          <cell r="A339" t="str">
            <v>CLM28</v>
          </cell>
          <cell r="B339" t="str">
            <v>ثوب الراحة  لشبون - موديل 28</v>
          </cell>
          <cell r="C339" t="str">
            <v>PCS</v>
          </cell>
          <cell r="D339">
            <v>19.5338617090672</v>
          </cell>
          <cell r="E339">
            <v>69</v>
          </cell>
        </row>
        <row r="340">
          <cell r="A340" t="str">
            <v>CLM33</v>
          </cell>
          <cell r="B340" t="str">
            <v>ثوب الراحة  لشبون - موديل 33</v>
          </cell>
          <cell r="C340" t="str">
            <v>PCS</v>
          </cell>
          <cell r="D340">
            <v>19.533814580941399</v>
          </cell>
          <cell r="E340">
            <v>69</v>
          </cell>
        </row>
        <row r="341">
          <cell r="A341" t="str">
            <v>DD13LC</v>
          </cell>
          <cell r="B341" t="str">
            <v>سروال الدفة 13طويل ولادي</v>
          </cell>
          <cell r="C341" t="str">
            <v>PCS</v>
          </cell>
          <cell r="D341">
            <v>3.1073968703193402</v>
          </cell>
          <cell r="E341">
            <v>11</v>
          </cell>
        </row>
        <row r="342">
          <cell r="A342" t="str">
            <v>SC18M02</v>
          </cell>
          <cell r="B342" t="str">
            <v>شراب كوستار18-قصيرجدا 2</v>
          </cell>
          <cell r="C342" t="str">
            <v>PCS</v>
          </cell>
          <cell r="D342">
            <v>2.8215520628683701</v>
          </cell>
          <cell r="E342">
            <v>10</v>
          </cell>
        </row>
        <row r="343">
          <cell r="A343" t="str">
            <v>SC18M01</v>
          </cell>
          <cell r="B343" t="str">
            <v>شراب كوستار18-قصيرجدا 1</v>
          </cell>
          <cell r="C343" t="str">
            <v>PCS</v>
          </cell>
          <cell r="D343">
            <v>2.8211954010637701</v>
          </cell>
          <cell r="E343">
            <v>10</v>
          </cell>
        </row>
        <row r="344">
          <cell r="A344" t="str">
            <v>PFD-GR</v>
          </cell>
          <cell r="B344" t="str">
            <v>عطر ديلز - جيرسل</v>
          </cell>
          <cell r="C344" t="str">
            <v>PCS</v>
          </cell>
          <cell r="D344">
            <v>26.45</v>
          </cell>
          <cell r="E344">
            <v>94</v>
          </cell>
        </row>
        <row r="345">
          <cell r="A345" t="str">
            <v>PFD-HT</v>
          </cell>
          <cell r="B345" t="str">
            <v>عطر ديلز - هاترك</v>
          </cell>
          <cell r="C345" t="str">
            <v>PCS</v>
          </cell>
          <cell r="D345">
            <v>26.45</v>
          </cell>
          <cell r="E345">
            <v>94</v>
          </cell>
        </row>
        <row r="346">
          <cell r="A346" t="str">
            <v>WD11TY</v>
          </cell>
          <cell r="B346" t="str">
            <v>فانلة الدفة 11 نص كم شبابى</v>
          </cell>
          <cell r="C346" t="str">
            <v>PCS</v>
          </cell>
          <cell r="D346">
            <v>3.36947937601684</v>
          </cell>
          <cell r="E346">
            <v>12</v>
          </cell>
        </row>
        <row r="347">
          <cell r="A347" t="str">
            <v>CLM11</v>
          </cell>
          <cell r="B347" t="str">
            <v>ثوب الراحة - لشبون - موديل 11</v>
          </cell>
          <cell r="C347" t="str">
            <v>PCS</v>
          </cell>
          <cell r="D347">
            <v>17.487256584788401</v>
          </cell>
          <cell r="E347">
            <v>63</v>
          </cell>
        </row>
        <row r="348">
          <cell r="A348" t="str">
            <v>SF-D-W-01</v>
          </cell>
          <cell r="B348" t="str">
            <v>شال شتوي الدفة</v>
          </cell>
          <cell r="C348" t="str">
            <v>PCS</v>
          </cell>
          <cell r="D348">
            <v>15.244404609475</v>
          </cell>
          <cell r="E348">
            <v>55</v>
          </cell>
        </row>
        <row r="349">
          <cell r="A349" t="str">
            <v>YPL60-B2-18</v>
          </cell>
          <cell r="B349" t="str">
            <v>شماغ برسل 18 مقاس 60</v>
          </cell>
          <cell r="C349" t="str">
            <v>PCS</v>
          </cell>
          <cell r="D349">
            <v>25.772736486486501</v>
          </cell>
          <cell r="E349">
            <v>94</v>
          </cell>
        </row>
        <row r="350">
          <cell r="A350" t="str">
            <v>YPL58-B2-18</v>
          </cell>
          <cell r="B350" t="str">
            <v>شماغ برسل 18 مقاس 58</v>
          </cell>
          <cell r="C350" t="str">
            <v>PCS</v>
          </cell>
          <cell r="D350">
            <v>25.1118663204245</v>
          </cell>
          <cell r="E350">
            <v>94</v>
          </cell>
        </row>
        <row r="351">
          <cell r="A351" t="str">
            <v>YPL55-B4-18</v>
          </cell>
          <cell r="B351" t="str">
            <v>شماغ برسل 18 مقاس 55</v>
          </cell>
          <cell r="C351" t="str">
            <v>PCS</v>
          </cell>
          <cell r="D351">
            <v>25</v>
          </cell>
          <cell r="E351">
            <v>94</v>
          </cell>
        </row>
        <row r="352">
          <cell r="A352" t="str">
            <v>WC07PC</v>
          </cell>
          <cell r="B352" t="str">
            <v>بيجامة كوستار07  ولادى</v>
          </cell>
          <cell r="C352" t="str">
            <v>PCS</v>
          </cell>
          <cell r="D352">
            <v>9.2771666666666697</v>
          </cell>
          <cell r="E352">
            <v>35</v>
          </cell>
        </row>
        <row r="353">
          <cell r="A353" t="str">
            <v>WC-08-SY</v>
          </cell>
          <cell r="B353" t="str">
            <v>هاف كوستار 08 قطن ليكرا شبابي</v>
          </cell>
          <cell r="C353" t="str">
            <v>PCS</v>
          </cell>
          <cell r="D353">
            <v>4.7595784543325497</v>
          </cell>
          <cell r="E353">
            <v>18</v>
          </cell>
        </row>
        <row r="354">
          <cell r="A354" t="str">
            <v>CLM02</v>
          </cell>
          <cell r="B354" t="str">
            <v>ثوب الراحة - لشبون - موديل 2</v>
          </cell>
          <cell r="C354" t="str">
            <v>PCS</v>
          </cell>
          <cell r="D354">
            <v>18.111736513081699</v>
          </cell>
          <cell r="E354">
            <v>69</v>
          </cell>
        </row>
        <row r="355">
          <cell r="A355" t="str">
            <v>WC07RC</v>
          </cell>
          <cell r="B355" t="str">
            <v>طاقم كوستار07  ولادى</v>
          </cell>
          <cell r="C355" t="str">
            <v>PCS</v>
          </cell>
          <cell r="D355">
            <v>3.6672979797979801</v>
          </cell>
          <cell r="E355">
            <v>14</v>
          </cell>
        </row>
        <row r="356">
          <cell r="A356" t="str">
            <v>WC07TC</v>
          </cell>
          <cell r="B356" t="str">
            <v>فانلة كوستار07 نص كم ولادى</v>
          </cell>
          <cell r="C356" t="str">
            <v>PCS</v>
          </cell>
          <cell r="D356">
            <v>2.0777241962774999</v>
          </cell>
          <cell r="E356">
            <v>8</v>
          </cell>
        </row>
        <row r="357">
          <cell r="A357" t="str">
            <v>CLM29</v>
          </cell>
          <cell r="B357" t="str">
            <v>ثوب الراحة  لشبون - موديل 29</v>
          </cell>
          <cell r="C357" t="str">
            <v>PCS</v>
          </cell>
          <cell r="D357">
            <v>17.758288590604</v>
          </cell>
          <cell r="E357">
            <v>69</v>
          </cell>
        </row>
        <row r="358">
          <cell r="A358" t="str">
            <v>CLM31</v>
          </cell>
          <cell r="B358" t="str">
            <v>ثوب الراحة  لشبون - موديل 31</v>
          </cell>
          <cell r="C358" t="str">
            <v>PCS</v>
          </cell>
          <cell r="D358">
            <v>17.758284972870999</v>
          </cell>
          <cell r="E358">
            <v>69</v>
          </cell>
        </row>
        <row r="359">
          <cell r="A359" t="str">
            <v>CLM27</v>
          </cell>
          <cell r="B359" t="str">
            <v>ثوب الراحة  لشبون - موديل 27</v>
          </cell>
          <cell r="C359" t="str">
            <v>PCS</v>
          </cell>
          <cell r="D359">
            <v>17.758277270075801</v>
          </cell>
          <cell r="E359">
            <v>69</v>
          </cell>
        </row>
        <row r="360">
          <cell r="A360" t="str">
            <v>PFD-SH</v>
          </cell>
          <cell r="B360" t="str">
            <v>عطر ديلز - شانروز</v>
          </cell>
          <cell r="C360" t="str">
            <v>PCS</v>
          </cell>
          <cell r="D360">
            <v>35.65</v>
          </cell>
          <cell r="E360">
            <v>139</v>
          </cell>
        </row>
        <row r="361">
          <cell r="A361" t="str">
            <v>YPL55-B2-18</v>
          </cell>
          <cell r="B361" t="str">
            <v>شماغ برسل 18 مقاس 55</v>
          </cell>
          <cell r="C361" t="str">
            <v>PCS</v>
          </cell>
          <cell r="D361">
            <v>24.074826320248501</v>
          </cell>
          <cell r="E361">
            <v>94</v>
          </cell>
        </row>
        <row r="362">
          <cell r="A362" t="str">
            <v>YPL50-B2-18</v>
          </cell>
          <cell r="B362" t="str">
            <v>شماغ برسل 18 مقاس 50</v>
          </cell>
          <cell r="C362" t="str">
            <v>PCS</v>
          </cell>
          <cell r="D362">
            <v>23.3346866485014</v>
          </cell>
          <cell r="E362">
            <v>94</v>
          </cell>
        </row>
        <row r="363">
          <cell r="A363" t="str">
            <v>PBD02</v>
          </cell>
          <cell r="B363" t="str">
            <v>مسبحة ساندلوس - حبة دائرية</v>
          </cell>
          <cell r="C363" t="str">
            <v>PCS</v>
          </cell>
          <cell r="D363">
            <v>25</v>
          </cell>
          <cell r="E363">
            <v>101</v>
          </cell>
        </row>
        <row r="364">
          <cell r="A364" t="str">
            <v>SC18C01</v>
          </cell>
          <cell r="B364" t="str">
            <v>شراب كوستار18- كلاسيك 1</v>
          </cell>
          <cell r="C364" t="str">
            <v>PCS</v>
          </cell>
          <cell r="D364">
            <v>3.44533916849015</v>
          </cell>
          <cell r="E364">
            <v>14</v>
          </cell>
        </row>
        <row r="365">
          <cell r="A365" t="str">
            <v>SC18C02</v>
          </cell>
          <cell r="B365" t="str">
            <v>شراب كوستار18-كلاسيك 2</v>
          </cell>
          <cell r="C365" t="str">
            <v>PCS</v>
          </cell>
          <cell r="D365">
            <v>3.4307083628273798</v>
          </cell>
          <cell r="E365">
            <v>14</v>
          </cell>
        </row>
        <row r="366">
          <cell r="A366" t="str">
            <v>SC18C03</v>
          </cell>
          <cell r="B366" t="str">
            <v>شراب كوستار18-كلاسيك 3</v>
          </cell>
          <cell r="C366" t="str">
            <v>PCS</v>
          </cell>
          <cell r="D366">
            <v>3.4252741943276801</v>
          </cell>
          <cell r="E366">
            <v>14</v>
          </cell>
        </row>
        <row r="367">
          <cell r="A367" t="str">
            <v>SGDF</v>
          </cell>
          <cell r="B367" t="str">
            <v>نظارة شمسية - الدفة</v>
          </cell>
          <cell r="C367" t="str">
            <v>PCS</v>
          </cell>
          <cell r="D367">
            <v>21.6022615156018</v>
          </cell>
          <cell r="E367">
            <v>89</v>
          </cell>
        </row>
        <row r="368">
          <cell r="A368" t="str">
            <v>WC07SC</v>
          </cell>
          <cell r="B368" t="str">
            <v>هاف كوستار07 قطن ولادى</v>
          </cell>
          <cell r="C368" t="str">
            <v>PCS</v>
          </cell>
          <cell r="D368">
            <v>1.90499773857983</v>
          </cell>
          <cell r="E368">
            <v>8</v>
          </cell>
        </row>
        <row r="369">
          <cell r="A369" t="str">
            <v>SHKDF</v>
          </cell>
          <cell r="B369" t="str">
            <v>حذاء ولادي - الدفة</v>
          </cell>
          <cell r="C369" t="str">
            <v>Pair</v>
          </cell>
          <cell r="D369">
            <v>26.8703326102675</v>
          </cell>
          <cell r="E369">
            <v>114</v>
          </cell>
        </row>
        <row r="370">
          <cell r="A370" t="str">
            <v>YP12SM</v>
          </cell>
          <cell r="B370" t="str">
            <v>شماغ برسل 12 رجالي</v>
          </cell>
          <cell r="C370" t="str">
            <v>PCS</v>
          </cell>
          <cell r="D370">
            <v>25.192827949901101</v>
          </cell>
          <cell r="E370">
            <v>107</v>
          </cell>
        </row>
        <row r="371">
          <cell r="A371" t="str">
            <v>CR02</v>
          </cell>
          <cell r="B371" t="str">
            <v>طاقية مشخل فوق صيني</v>
          </cell>
          <cell r="C371" t="str">
            <v>PCS</v>
          </cell>
          <cell r="D371">
            <v>3</v>
          </cell>
          <cell r="E371">
            <v>13</v>
          </cell>
        </row>
        <row r="372">
          <cell r="A372" t="str">
            <v>WC07SM</v>
          </cell>
          <cell r="B372" t="str">
            <v>هاف كوستار07 قطن رجالى</v>
          </cell>
          <cell r="C372" t="str">
            <v>PCS</v>
          </cell>
          <cell r="D372">
            <v>2.9955942796610202</v>
          </cell>
          <cell r="E372">
            <v>13</v>
          </cell>
        </row>
        <row r="373">
          <cell r="A373" t="str">
            <v>WC07TM</v>
          </cell>
          <cell r="B373" t="str">
            <v>فانلة كوستار07 نص كم رجالى</v>
          </cell>
          <cell r="C373" t="str">
            <v>PCS</v>
          </cell>
          <cell r="D373">
            <v>3.5638392857142902</v>
          </cell>
          <cell r="E373">
            <v>16</v>
          </cell>
        </row>
        <row r="374">
          <cell r="A374" t="str">
            <v>GP10WY</v>
          </cell>
          <cell r="B374" t="str">
            <v>GP10WY</v>
          </cell>
          <cell r="C374" t="str">
            <v>Pcs</v>
          </cell>
          <cell r="D374">
            <v>18</v>
          </cell>
          <cell r="E374">
            <v>82</v>
          </cell>
        </row>
        <row r="375">
          <cell r="A375" t="str">
            <v>SC18C04</v>
          </cell>
          <cell r="B375" t="str">
            <v>شراب كوستار18-كلاسيك 4</v>
          </cell>
          <cell r="C375" t="str">
            <v>PCS</v>
          </cell>
          <cell r="D375">
            <v>3.03981863029599</v>
          </cell>
          <cell r="E375">
            <v>14</v>
          </cell>
        </row>
        <row r="376">
          <cell r="A376" t="str">
            <v>GP-W-52-18</v>
          </cell>
          <cell r="B376" t="str">
            <v>غترة بيرسل - مقاس 52</v>
          </cell>
          <cell r="C376" t="str">
            <v>PCS</v>
          </cell>
          <cell r="D376">
            <v>20.210520833333302</v>
          </cell>
          <cell r="E376">
            <v>94</v>
          </cell>
        </row>
        <row r="377">
          <cell r="A377" t="str">
            <v>HD01M</v>
          </cell>
          <cell r="B377" t="str">
            <v>طاقية ملكي رجالي</v>
          </cell>
          <cell r="C377" t="str">
            <v>PCS</v>
          </cell>
          <cell r="D377">
            <v>2.77660605774971</v>
          </cell>
          <cell r="E377">
            <v>13</v>
          </cell>
        </row>
        <row r="378">
          <cell r="A378" t="str">
            <v>GP-W-55-18</v>
          </cell>
          <cell r="B378" t="str">
            <v>غترة بيرسل - مقاس 55</v>
          </cell>
          <cell r="C378" t="str">
            <v>PCS</v>
          </cell>
          <cell r="D378">
            <v>19.990030745580299</v>
          </cell>
          <cell r="E378">
            <v>94</v>
          </cell>
        </row>
        <row r="379">
          <cell r="A379" t="str">
            <v>TD14WOM1</v>
          </cell>
          <cell r="B379" t="str">
            <v>ثوب الدفة شتوى رجالى1 - مفتوح</v>
          </cell>
          <cell r="C379" t="str">
            <v>PCS</v>
          </cell>
          <cell r="D379">
            <v>36.136497615951399</v>
          </cell>
          <cell r="E379">
            <v>170</v>
          </cell>
        </row>
        <row r="380">
          <cell r="A380" t="str">
            <v>GP-W-58-18</v>
          </cell>
          <cell r="B380" t="str">
            <v>غترة بيرسل - مقاس 58</v>
          </cell>
          <cell r="C380" t="str">
            <v>PCS</v>
          </cell>
          <cell r="D380">
            <v>19.9614324220254</v>
          </cell>
          <cell r="E380">
            <v>94</v>
          </cell>
        </row>
        <row r="381">
          <cell r="A381" t="str">
            <v>TD14WOM3</v>
          </cell>
          <cell r="B381" t="str">
            <v>ثوب الدفة شتوى رجالى3 - مفتوح</v>
          </cell>
          <cell r="C381" t="str">
            <v>PCS</v>
          </cell>
          <cell r="D381">
            <v>36.018056133056099</v>
          </cell>
          <cell r="E381">
            <v>170</v>
          </cell>
        </row>
        <row r="382">
          <cell r="A382" t="str">
            <v>GP-W-60-18</v>
          </cell>
          <cell r="B382" t="str">
            <v>غترة بيرسل - مقاس 60</v>
          </cell>
          <cell r="C382" t="str">
            <v>PCS</v>
          </cell>
          <cell r="D382">
            <v>19.703452380952399</v>
          </cell>
          <cell r="E382">
            <v>94</v>
          </cell>
        </row>
        <row r="383">
          <cell r="A383" t="str">
            <v>TD14WOM2</v>
          </cell>
          <cell r="B383" t="str">
            <v>ثوب الدفة شتوى رجالى2 - مفتوح</v>
          </cell>
          <cell r="C383" t="str">
            <v>PCS</v>
          </cell>
          <cell r="D383">
            <v>35.497096951387</v>
          </cell>
          <cell r="E383">
            <v>170</v>
          </cell>
        </row>
        <row r="384">
          <cell r="A384" t="str">
            <v>WC07SY</v>
          </cell>
          <cell r="B384" t="str">
            <v>هاف كوستار07 قطن شبابى</v>
          </cell>
          <cell r="C384" t="str">
            <v>PCS</v>
          </cell>
          <cell r="D384">
            <v>2.4281835764809898</v>
          </cell>
          <cell r="E384">
            <v>12</v>
          </cell>
        </row>
        <row r="385">
          <cell r="A385" t="str">
            <v>TD14SOM1</v>
          </cell>
          <cell r="B385" t="str">
            <v>ثوب الدفة صيفي 14رجالى1 - مفتوح</v>
          </cell>
          <cell r="C385" t="str">
            <v>PCS</v>
          </cell>
          <cell r="D385">
            <v>32.292961783439502</v>
          </cell>
          <cell r="E385">
            <v>161</v>
          </cell>
        </row>
        <row r="386">
          <cell r="A386" t="str">
            <v>TD14SOM3</v>
          </cell>
          <cell r="B386" t="str">
            <v>ثوب الدفة صيفي 14رجالى3 - مفتوح</v>
          </cell>
          <cell r="C386" t="str">
            <v>PCS</v>
          </cell>
          <cell r="D386">
            <v>32.292525773195898</v>
          </cell>
          <cell r="E386">
            <v>161</v>
          </cell>
        </row>
        <row r="387">
          <cell r="A387" t="str">
            <v>TD14SOM2</v>
          </cell>
          <cell r="B387" t="str">
            <v>ثوب الدفة صيفي 14رجالى2 - مفتوح</v>
          </cell>
          <cell r="C387" t="str">
            <v>PCS</v>
          </cell>
          <cell r="D387">
            <v>32.292385665528997</v>
          </cell>
          <cell r="E387">
            <v>161</v>
          </cell>
        </row>
        <row r="388">
          <cell r="A388" t="str">
            <v>SC18S03</v>
          </cell>
          <cell r="B388" t="str">
            <v>شراب كوستار18-قصير 3</v>
          </cell>
          <cell r="C388" t="str">
            <v>PCS</v>
          </cell>
          <cell r="D388">
            <v>2.91</v>
          </cell>
          <cell r="E388">
            <v>15</v>
          </cell>
        </row>
        <row r="389">
          <cell r="A389" t="str">
            <v>WC07BM</v>
          </cell>
          <cell r="B389" t="str">
            <v>كلسون كوستار07  رجالى</v>
          </cell>
          <cell r="C389" t="str">
            <v>PCS</v>
          </cell>
          <cell r="D389">
            <v>2.6959921414538299</v>
          </cell>
          <cell r="E389">
            <v>14</v>
          </cell>
        </row>
        <row r="390">
          <cell r="A390" t="str">
            <v>GD-L-W-55-18</v>
          </cell>
          <cell r="B390" t="str">
            <v>غترة الدفة الفاخرة - مقاس 55</v>
          </cell>
          <cell r="C390" t="str">
            <v>PCS</v>
          </cell>
          <cell r="D390">
            <v>24.8604467353952</v>
          </cell>
          <cell r="E390">
            <v>132</v>
          </cell>
        </row>
        <row r="391">
          <cell r="A391" t="str">
            <v>GD-L-W-58-18</v>
          </cell>
          <cell r="B391" t="str">
            <v>غترة الدفة الفاخرة - مقاس 58</v>
          </cell>
          <cell r="C391" t="str">
            <v>PCS</v>
          </cell>
          <cell r="D391">
            <v>24.835180209698599</v>
          </cell>
          <cell r="E391">
            <v>132</v>
          </cell>
        </row>
        <row r="392">
          <cell r="A392" t="str">
            <v>GD-L-W-60-18</v>
          </cell>
          <cell r="B392" t="str">
            <v>غترة الدفة الفاخرة - مقاس 60</v>
          </cell>
          <cell r="C392" t="str">
            <v>PCS</v>
          </cell>
          <cell r="D392">
            <v>24.8144867854948</v>
          </cell>
          <cell r="E392">
            <v>132</v>
          </cell>
        </row>
        <row r="393">
          <cell r="A393" t="str">
            <v>GP10WM</v>
          </cell>
          <cell r="B393" t="str">
            <v>غترة برسل10رجالى شتوي</v>
          </cell>
          <cell r="C393" t="str">
            <v>PCS</v>
          </cell>
          <cell r="D393">
            <v>17.6489193825043</v>
          </cell>
          <cell r="E393">
            <v>94</v>
          </cell>
        </row>
        <row r="394">
          <cell r="A394" t="str">
            <v>WC-08-LM-3</v>
          </cell>
          <cell r="B394" t="str">
            <v>فانلة كوستار  08 كتافي رجالى - 3 حبات</v>
          </cell>
          <cell r="C394" t="str">
            <v>PCS</v>
          </cell>
          <cell r="D394">
            <v>10.792911392405101</v>
          </cell>
          <cell r="E394">
            <v>58</v>
          </cell>
        </row>
        <row r="395">
          <cell r="A395" t="str">
            <v>WC07TY</v>
          </cell>
          <cell r="B395" t="str">
            <v>فانلة كوستار07 نص كم شبابى</v>
          </cell>
          <cell r="C395" t="str">
            <v>PCS</v>
          </cell>
          <cell r="D395">
            <v>2.60007452574526</v>
          </cell>
          <cell r="E395">
            <v>14</v>
          </cell>
        </row>
        <row r="396">
          <cell r="A396" t="str">
            <v>WC-08-VM-3</v>
          </cell>
          <cell r="B396" t="str">
            <v>فانلة كوستار 08 علاقى رجالى - 3 حبات</v>
          </cell>
          <cell r="C396" t="str">
            <v>PCS</v>
          </cell>
          <cell r="D396">
            <v>10.530636587000201</v>
          </cell>
          <cell r="E396">
            <v>58</v>
          </cell>
        </row>
        <row r="397">
          <cell r="A397" t="str">
            <v>WC-08-SM-3</v>
          </cell>
          <cell r="B397" t="str">
            <v>هاف كوستار 8 رجالي - 3حبات</v>
          </cell>
          <cell r="C397" t="str">
            <v>PCS</v>
          </cell>
          <cell r="D397">
            <v>9.6700548517696205</v>
          </cell>
          <cell r="E397">
            <v>54</v>
          </cell>
        </row>
        <row r="398">
          <cell r="A398" t="str">
            <v>ER02</v>
          </cell>
          <cell r="B398" t="str">
            <v>عقال - صوف ط3</v>
          </cell>
          <cell r="C398" t="str">
            <v>PCS</v>
          </cell>
          <cell r="D398">
            <v>8</v>
          </cell>
          <cell r="E398">
            <v>45</v>
          </cell>
        </row>
        <row r="399">
          <cell r="A399" t="str">
            <v>ER01</v>
          </cell>
          <cell r="B399" t="str">
            <v>عقال - صوف ط1</v>
          </cell>
          <cell r="C399" t="str">
            <v>PCS</v>
          </cell>
          <cell r="D399">
            <v>7.9993749999999997</v>
          </cell>
          <cell r="E399">
            <v>45</v>
          </cell>
        </row>
        <row r="400">
          <cell r="A400" t="str">
            <v>WC-08-TM-3</v>
          </cell>
          <cell r="B400" t="str">
            <v>فانيلة كوستار  8 رجالي - 3 حبات</v>
          </cell>
          <cell r="C400" t="str">
            <v>PCS</v>
          </cell>
          <cell r="D400">
            <v>11.491606233032099</v>
          </cell>
          <cell r="E400">
            <v>71</v>
          </cell>
        </row>
        <row r="401">
          <cell r="A401" t="str">
            <v>WC-08-SC-3</v>
          </cell>
          <cell r="B401" t="str">
            <v>هاف كوستار 08 قطن ليكرا ولادي - 3 حبات</v>
          </cell>
          <cell r="C401" t="str">
            <v>PCS</v>
          </cell>
          <cell r="D401">
            <v>5.3192361111111097</v>
          </cell>
          <cell r="E401">
            <v>33</v>
          </cell>
        </row>
        <row r="402">
          <cell r="A402" t="str">
            <v>WC-08-BM-3</v>
          </cell>
          <cell r="B402" t="str">
            <v>كلسون كوستار 08 رجالى - 3 حبات</v>
          </cell>
          <cell r="C402" t="str">
            <v>PCS</v>
          </cell>
          <cell r="D402">
            <v>7.8245985401459803</v>
          </cell>
          <cell r="E402">
            <v>51</v>
          </cell>
        </row>
        <row r="403">
          <cell r="A403" t="str">
            <v>WC-08-TY-3</v>
          </cell>
          <cell r="B403" t="str">
            <v>فانلة كوستار 08 نص كم شبابى - حبات</v>
          </cell>
          <cell r="C403" t="str">
            <v>PCS</v>
          </cell>
          <cell r="D403">
            <v>8.6768285714285707</v>
          </cell>
          <cell r="E403">
            <v>58</v>
          </cell>
        </row>
        <row r="404">
          <cell r="A404" t="str">
            <v>WC-08-TC-3</v>
          </cell>
          <cell r="B404" t="str">
            <v>فانلة كوستار 08 نص كم ولادى - 3 حبات</v>
          </cell>
          <cell r="C404" t="str">
            <v>PCS</v>
          </cell>
          <cell r="D404">
            <v>6.6925842696629196</v>
          </cell>
          <cell r="E404">
            <v>48</v>
          </cell>
        </row>
        <row r="405">
          <cell r="A405" t="str">
            <v>WC-08-SY-3</v>
          </cell>
          <cell r="B405" t="str">
            <v>هاف كوستار 08 قطن ليكرا شبابي - 3 حبات</v>
          </cell>
          <cell r="C405" t="str">
            <v>PCS</v>
          </cell>
          <cell r="D405">
            <v>6.4358333333333304</v>
          </cell>
          <cell r="E405">
            <v>48</v>
          </cell>
        </row>
        <row r="406">
          <cell r="A406" t="str">
            <v>WCSM-3</v>
          </cell>
          <cell r="B406" t="str">
            <v>هاف كوستر رجالي - 3 حبات</v>
          </cell>
          <cell r="C406" t="str">
            <v>PCS</v>
          </cell>
          <cell r="D406">
            <v>6.48</v>
          </cell>
          <cell r="E406">
            <v>54</v>
          </cell>
        </row>
        <row r="407">
          <cell r="A407" t="str">
            <v>TDC01WFM</v>
          </cell>
          <cell r="B407" t="str">
            <v>ثوب الدفة شتوي مفصل فرو رجالي</v>
          </cell>
          <cell r="C407" t="str">
            <v>PCS</v>
          </cell>
          <cell r="D407">
            <v>45.5</v>
          </cell>
          <cell r="E407">
            <v>384</v>
          </cell>
        </row>
        <row r="408">
          <cell r="A408" t="str">
            <v>SC18K03</v>
          </cell>
          <cell r="B408" t="str">
            <v>شراب كوستار18-ولادي 3</v>
          </cell>
          <cell r="C408" t="str">
            <v>PCS</v>
          </cell>
          <cell r="D408">
            <v>2.6242979802473498</v>
          </cell>
          <cell r="E408">
            <v>23</v>
          </cell>
        </row>
        <row r="409">
          <cell r="A409" t="str">
            <v>SC18K02</v>
          </cell>
          <cell r="B409" t="str">
            <v>شراب كوستار18-ولادي 2</v>
          </cell>
          <cell r="C409" t="str">
            <v>PCS</v>
          </cell>
          <cell r="D409">
            <v>2.6234221598878</v>
          </cell>
          <cell r="E409">
            <v>23</v>
          </cell>
        </row>
        <row r="410">
          <cell r="A410" t="str">
            <v>SC18K01</v>
          </cell>
          <cell r="B410" t="str">
            <v>شراب كوستار18-ولادي 1</v>
          </cell>
          <cell r="C410" t="str">
            <v>PCS</v>
          </cell>
          <cell r="D410">
            <v>2.6209321600327402</v>
          </cell>
          <cell r="E410">
            <v>23</v>
          </cell>
        </row>
        <row r="411">
          <cell r="A411" t="str">
            <v>WCTM-3</v>
          </cell>
          <cell r="B411" t="str">
            <v>فانيلة كوستر نص كم رجالي - 3 حبات</v>
          </cell>
          <cell r="C411" t="str">
            <v>PCS</v>
          </cell>
          <cell r="D411">
            <v>7.83</v>
          </cell>
          <cell r="E411">
            <v>71</v>
          </cell>
        </row>
        <row r="412">
          <cell r="A412" t="str">
            <v>TDC01WMV</v>
          </cell>
          <cell r="B412" t="str">
            <v>سديري رجالي</v>
          </cell>
          <cell r="C412" t="str">
            <v>PCS</v>
          </cell>
          <cell r="D412">
            <v>12.67</v>
          </cell>
          <cell r="E412">
            <v>132</v>
          </cell>
        </row>
        <row r="413">
          <cell r="A413" t="str">
            <v>MD01F-S</v>
          </cell>
          <cell r="B413" t="str">
            <v>كمامة قماش الدفه -01</v>
          </cell>
          <cell r="C413" t="str">
            <v>PCS</v>
          </cell>
          <cell r="D413">
            <v>0.63</v>
          </cell>
          <cell r="E413">
            <v>13</v>
          </cell>
        </row>
        <row r="414">
          <cell r="A414" t="str">
            <v>TDC01WNM</v>
          </cell>
          <cell r="B414" t="str">
            <v>ثوب شتوي مفصل سادة رجالي</v>
          </cell>
          <cell r="C414" t="str">
            <v>PCS</v>
          </cell>
          <cell r="D414">
            <v>9.01</v>
          </cell>
          <cell r="E414">
            <v>289</v>
          </cell>
        </row>
        <row r="415">
          <cell r="A415" t="str">
            <v>MDF01F-S</v>
          </cell>
          <cell r="B415" t="str">
            <v>كمامة قماش فرو الدفة</v>
          </cell>
          <cell r="C415" t="str">
            <v>PCS</v>
          </cell>
          <cell r="D415">
            <v>0.86</v>
          </cell>
          <cell r="E415">
            <v>35</v>
          </cell>
        </row>
        <row r="416">
          <cell r="A416" t="str">
            <v>TDC01SNM</v>
          </cell>
          <cell r="B416" t="str">
            <v>ثوب صيفي مفصل سادة رجالي</v>
          </cell>
          <cell r="C416" t="str">
            <v>PCS</v>
          </cell>
          <cell r="D416">
            <v>5.26</v>
          </cell>
          <cell r="E416">
            <v>229</v>
          </cell>
        </row>
        <row r="417">
          <cell r="A417" t="str">
            <v>TDC01SNY</v>
          </cell>
          <cell r="B417" t="str">
            <v>ثوب  صيفي مفصل سادة شباب</v>
          </cell>
          <cell r="C417" t="str">
            <v>PCS</v>
          </cell>
          <cell r="D417">
            <v>4.96</v>
          </cell>
          <cell r="E417">
            <v>229</v>
          </cell>
        </row>
        <row r="418">
          <cell r="A418" t="str">
            <v>TDC01SFM</v>
          </cell>
          <cell r="B418" t="str">
            <v>ثوب استايل صيفي -  رجالي</v>
          </cell>
          <cell r="C418" t="str">
            <v>PCS</v>
          </cell>
          <cell r="D418">
            <v>1.50796610169492</v>
          </cell>
          <cell r="E418">
            <v>329</v>
          </cell>
        </row>
        <row r="419">
          <cell r="A419" t="str">
            <v>TDC01SNC</v>
          </cell>
          <cell r="B419" t="str">
            <v>ثوب صيفي مفصل سادة اولادي</v>
          </cell>
          <cell r="C419" t="str">
            <v>PCS</v>
          </cell>
          <cell r="D419">
            <v>0.69722222222222197</v>
          </cell>
          <cell r="E419">
            <v>197</v>
          </cell>
        </row>
        <row r="420">
          <cell r="A420" t="str">
            <v>TDC01WVFM</v>
          </cell>
          <cell r="B420" t="str">
            <v>سديري الدفة مفصل فرو رجالي</v>
          </cell>
          <cell r="C420" t="str">
            <v>PCS</v>
          </cell>
          <cell r="D420">
            <v>0.45696428571428599</v>
          </cell>
          <cell r="E420">
            <v>175</v>
          </cell>
        </row>
        <row r="421">
          <cell r="A421" t="str">
            <v>TDC01WNY</v>
          </cell>
          <cell r="B421" t="str">
            <v>ثوب شتوي مفصل سادة شباب</v>
          </cell>
          <cell r="C421" t="str">
            <v>PCS</v>
          </cell>
          <cell r="D421">
            <v>0.18790960451977401</v>
          </cell>
          <cell r="E421">
            <v>289</v>
          </cell>
        </row>
        <row r="422">
          <cell r="A422" t="str">
            <v>TDC01WNC</v>
          </cell>
          <cell r="B422" t="str">
            <v>ثوب شتوي مفصل سادة ولادي</v>
          </cell>
          <cell r="C422" t="str">
            <v>PCS</v>
          </cell>
          <cell r="D422">
            <v>0.01</v>
          </cell>
          <cell r="E422">
            <v>175</v>
          </cell>
        </row>
        <row r="423">
          <cell r="A423" t="str">
            <v>TDC01VSE</v>
          </cell>
          <cell r="B423" t="str">
            <v>سديري صيفي مطرز</v>
          </cell>
          <cell r="C423" t="str">
            <v>PCS</v>
          </cell>
          <cell r="D423">
            <v>0.01</v>
          </cell>
          <cell r="E423">
            <v>179</v>
          </cell>
        </row>
        <row r="424">
          <cell r="A424" t="str">
            <v>TDC01VWE</v>
          </cell>
          <cell r="B424" t="str">
            <v>سديري شتوي مطرز</v>
          </cell>
          <cell r="C424" t="str">
            <v>PCS</v>
          </cell>
          <cell r="D424">
            <v>0.01</v>
          </cell>
          <cell r="E424">
            <v>189</v>
          </cell>
        </row>
        <row r="425">
          <cell r="A425" t="str">
            <v>TDC01SRM</v>
          </cell>
          <cell r="B425" t="str">
            <v>ثوب تفصيل فاخر رجالي</v>
          </cell>
          <cell r="C425" t="str">
            <v>PCS</v>
          </cell>
          <cell r="D425">
            <v>1.38775510204082E-2</v>
          </cell>
          <cell r="E425">
            <v>299</v>
          </cell>
        </row>
        <row r="426">
          <cell r="A426" t="str">
            <v>TDC01WEC</v>
          </cell>
          <cell r="B426" t="str">
            <v>ثوب شتوي مفصل مطرز ولادي</v>
          </cell>
          <cell r="C426" t="str">
            <v>PCS</v>
          </cell>
          <cell r="D426">
            <v>0.01</v>
          </cell>
          <cell r="E426">
            <v>229</v>
          </cell>
        </row>
        <row r="427">
          <cell r="A427" t="str">
            <v>TDC01SEM</v>
          </cell>
          <cell r="B427" t="str">
            <v>TDC01SEM</v>
          </cell>
          <cell r="C427" t="str">
            <v>Pcs</v>
          </cell>
          <cell r="D427">
            <v>0.01</v>
          </cell>
          <cell r="E427">
            <v>230</v>
          </cell>
        </row>
        <row r="428">
          <cell r="A428" t="str">
            <v>TDC01SEY</v>
          </cell>
          <cell r="B428" t="str">
            <v>Youth Embroidered Customized Thobe</v>
          </cell>
          <cell r="C428" t="str">
            <v>Pcs</v>
          </cell>
          <cell r="D428">
            <v>0.01</v>
          </cell>
          <cell r="E428">
            <v>230</v>
          </cell>
        </row>
        <row r="429">
          <cell r="A429" t="str">
            <v>TDC01SRC</v>
          </cell>
          <cell r="B429" t="str">
            <v>ثوب تفصيل فاخر ولادي</v>
          </cell>
          <cell r="C429" t="str">
            <v>PCS</v>
          </cell>
          <cell r="D429">
            <v>0.01</v>
          </cell>
          <cell r="E429">
            <v>274</v>
          </cell>
        </row>
        <row r="430">
          <cell r="A430" t="str">
            <v>TDC01SRY</v>
          </cell>
          <cell r="B430" t="str">
            <v>ثوب تفصيل فاخر شبابي</v>
          </cell>
          <cell r="C430" t="str">
            <v>PCS</v>
          </cell>
          <cell r="D430">
            <v>0.01</v>
          </cell>
          <cell r="E430">
            <v>274</v>
          </cell>
        </row>
        <row r="431">
          <cell r="A431" t="str">
            <v>TDC01SFC</v>
          </cell>
          <cell r="B431" t="str">
            <v>ثوب استايل صيفي - اولادي</v>
          </cell>
          <cell r="C431" t="str">
            <v>PCS</v>
          </cell>
          <cell r="D431">
            <v>0.01</v>
          </cell>
          <cell r="E431">
            <v>329</v>
          </cell>
        </row>
        <row r="432">
          <cell r="A432" t="str">
            <v>TDC01SFY</v>
          </cell>
          <cell r="B432" t="str">
            <v>ثوب استايل صيفي -  شبابي</v>
          </cell>
          <cell r="C432" t="str">
            <v>PCS</v>
          </cell>
          <cell r="D432">
            <v>0.01</v>
          </cell>
          <cell r="E432">
            <v>329</v>
          </cell>
        </row>
        <row r="433">
          <cell r="A433" t="str">
            <v>TDC01WEM</v>
          </cell>
          <cell r="B433" t="str">
            <v>ثوب شتوي مفصل مطرز رجالي</v>
          </cell>
          <cell r="C433" t="str">
            <v>PCS</v>
          </cell>
          <cell r="D433">
            <v>0.01</v>
          </cell>
          <cell r="E433">
            <v>339</v>
          </cell>
        </row>
        <row r="434">
          <cell r="A434" t="str">
            <v>TDC01WEY</v>
          </cell>
          <cell r="B434" t="str">
            <v>ثوب شتوي مفصل مطرز شباب</v>
          </cell>
          <cell r="C434" t="str">
            <v>PCS</v>
          </cell>
          <cell r="D434">
            <v>0.01</v>
          </cell>
          <cell r="E434">
            <v>339</v>
          </cell>
        </row>
        <row r="435">
          <cell r="A435" t="str">
            <v>TDC01DSE</v>
          </cell>
          <cell r="B435" t="str">
            <v>دقلة صيفي مطرز</v>
          </cell>
          <cell r="C435" t="str">
            <v>PCS</v>
          </cell>
          <cell r="D435">
            <v>9.8895027624308993E-3</v>
          </cell>
          <cell r="E435">
            <v>379</v>
          </cell>
        </row>
        <row r="436">
          <cell r="A436" t="str">
            <v>TDC01WFC</v>
          </cell>
          <cell r="B436" t="str">
            <v>ثوب الدفة شتوي مفصل فرو ولادي</v>
          </cell>
          <cell r="C436" t="str">
            <v>PCS</v>
          </cell>
          <cell r="D436">
            <v>0.01</v>
          </cell>
          <cell r="E436">
            <v>384</v>
          </cell>
        </row>
        <row r="437">
          <cell r="A437" t="str">
            <v>TDC01WFY</v>
          </cell>
          <cell r="B437" t="str">
            <v>ثوب الدفة شتوي مفصل فرو شباب</v>
          </cell>
          <cell r="C437" t="str">
            <v>PCS</v>
          </cell>
          <cell r="D437">
            <v>0.01</v>
          </cell>
          <cell r="E437">
            <v>384</v>
          </cell>
        </row>
        <row r="438">
          <cell r="A438" t="str">
            <v>TDC01DWE</v>
          </cell>
          <cell r="B438" t="str">
            <v>دقلة شتوي مطرز</v>
          </cell>
          <cell r="C438" t="str">
            <v>PCS</v>
          </cell>
          <cell r="D438">
            <v>0.01</v>
          </cell>
          <cell r="E438">
            <v>449</v>
          </cell>
        </row>
        <row r="439">
          <cell r="A439" t="str">
            <v>ACC-WSD</v>
          </cell>
          <cell r="B439" t="str">
            <v>عصا مشي</v>
          </cell>
          <cell r="C439" t="str">
            <v>Pcs</v>
          </cell>
          <cell r="D439">
            <v>0</v>
          </cell>
          <cell r="E439">
            <v>35</v>
          </cell>
        </row>
        <row r="440">
          <cell r="A440" t="str">
            <v>CLM09</v>
          </cell>
          <cell r="B440" t="str">
            <v>ثوب الراحة - لشبون - موديل 9</v>
          </cell>
          <cell r="C440" t="str">
            <v>PCS</v>
          </cell>
          <cell r="D440">
            <v>0</v>
          </cell>
          <cell r="E440">
            <v>9999</v>
          </cell>
        </row>
        <row r="441">
          <cell r="A441" t="str">
            <v>CLM21</v>
          </cell>
          <cell r="B441" t="str">
            <v>ثوب الراحة  لشبون - موديل 21</v>
          </cell>
          <cell r="C441" t="str">
            <v/>
          </cell>
          <cell r="D441">
            <v>0</v>
          </cell>
          <cell r="E441">
            <v>9999</v>
          </cell>
        </row>
        <row r="442">
          <cell r="A442" t="str">
            <v>CLM25</v>
          </cell>
          <cell r="B442" t="str">
            <v>ثوب الراحة  لشبون - موديل 25</v>
          </cell>
          <cell r="C442" t="str">
            <v/>
          </cell>
          <cell r="D442">
            <v>0</v>
          </cell>
          <cell r="E442">
            <v>9999</v>
          </cell>
        </row>
        <row r="443">
          <cell r="A443" t="str">
            <v>CR04</v>
          </cell>
          <cell r="B443" t="str">
            <v>طاقية مشخل سوري</v>
          </cell>
          <cell r="C443" t="str">
            <v>PCS</v>
          </cell>
          <cell r="D443">
            <v>0</v>
          </cell>
          <cell r="E443">
            <v>10</v>
          </cell>
        </row>
        <row r="444">
          <cell r="A444" t="str">
            <v>JDC01SND</v>
          </cell>
          <cell r="B444" t="str">
            <v>تفصيل دقلة الدفة صيفي</v>
          </cell>
          <cell r="C444" t="str">
            <v>PCS</v>
          </cell>
          <cell r="D444">
            <v>0</v>
          </cell>
          <cell r="E444">
            <v>329</v>
          </cell>
        </row>
        <row r="445">
          <cell r="A445" t="str">
            <v>JDC01WBM</v>
          </cell>
          <cell r="B445" t="str">
            <v>جاكيت الدفة تفصيل شتوي رجالي</v>
          </cell>
          <cell r="C445" t="str">
            <v>PCS</v>
          </cell>
          <cell r="D445">
            <v>0</v>
          </cell>
          <cell r="E445">
            <v>384</v>
          </cell>
        </row>
        <row r="446">
          <cell r="A446" t="str">
            <v>JDC01WND</v>
          </cell>
          <cell r="B446" t="str">
            <v>تفصيل دقلة الدفة شتوي</v>
          </cell>
          <cell r="C446" t="str">
            <v>PCS</v>
          </cell>
          <cell r="D446">
            <v>0</v>
          </cell>
          <cell r="E446">
            <v>384</v>
          </cell>
        </row>
        <row r="447">
          <cell r="A447" t="str">
            <v>TD14PEC1</v>
          </cell>
          <cell r="B447" t="str">
            <v>ثوب الدفة ملون14 ولادى1حركات</v>
          </cell>
          <cell r="C447" t="str">
            <v>PCS</v>
          </cell>
          <cell r="D447">
            <v>0</v>
          </cell>
          <cell r="E447">
            <v>64</v>
          </cell>
        </row>
        <row r="448">
          <cell r="A448" t="str">
            <v>TD14PEC2</v>
          </cell>
          <cell r="B448" t="str">
            <v>ثوب الدفة ملون14 ولادى2حركات</v>
          </cell>
          <cell r="C448" t="str">
            <v>PCS</v>
          </cell>
          <cell r="D448">
            <v>0</v>
          </cell>
          <cell r="E448">
            <v>70</v>
          </cell>
        </row>
        <row r="449">
          <cell r="A449" t="str">
            <v>TD14PEY1</v>
          </cell>
          <cell r="B449" t="str">
            <v>ثوب الدفة ملون14 شبابى1حركات</v>
          </cell>
          <cell r="C449" t="str">
            <v>PCS</v>
          </cell>
          <cell r="D449">
            <v>0</v>
          </cell>
          <cell r="E449">
            <v>80</v>
          </cell>
        </row>
        <row r="450">
          <cell r="A450" t="str">
            <v>TD14PEY2</v>
          </cell>
          <cell r="B450" t="str">
            <v>ثوب الدفة ملون14 شبابى2حركات</v>
          </cell>
          <cell r="C450" t="str">
            <v>PCS</v>
          </cell>
          <cell r="D450">
            <v>0</v>
          </cell>
          <cell r="E450">
            <v>94</v>
          </cell>
        </row>
        <row r="451">
          <cell r="A451" t="str">
            <v>TDC01WDM</v>
          </cell>
          <cell r="B451" t="str">
            <v xml:space="preserve"> دقلة شتوي رجالي تفصيل</v>
          </cell>
          <cell r="C451" t="str">
            <v>Pcs</v>
          </cell>
          <cell r="D451">
            <v>0</v>
          </cell>
          <cell r="E451">
            <v>389</v>
          </cell>
        </row>
        <row r="452">
          <cell r="A452" t="str">
            <v>TDC01WTDC</v>
          </cell>
          <cell r="B452" t="str">
            <v>ثوب دقلة شتوي ولادي تفصيل</v>
          </cell>
          <cell r="C452" t="str">
            <v>Pcs</v>
          </cell>
          <cell r="D452">
            <v>0</v>
          </cell>
          <cell r="E452">
            <v>279</v>
          </cell>
        </row>
        <row r="453">
          <cell r="A453" t="str">
            <v>YD02-Y2-52</v>
          </cell>
          <cell r="B453" t="str">
            <v>شماغ الدفة 02 - مقاس 52</v>
          </cell>
          <cell r="C453" t="str">
            <v>PCS</v>
          </cell>
          <cell r="D453">
            <v>0</v>
          </cell>
          <cell r="E453">
            <v>9999</v>
          </cell>
        </row>
        <row r="454">
          <cell r="A454" t="str">
            <v>YD02-Y2-55</v>
          </cell>
          <cell r="B454" t="str">
            <v>شماغ الدفة 02 - مقاس 55</v>
          </cell>
          <cell r="C454" t="str">
            <v>PCS</v>
          </cell>
          <cell r="D454">
            <v>0</v>
          </cell>
          <cell r="E454">
            <v>9999</v>
          </cell>
        </row>
        <row r="455">
          <cell r="A455" t="str">
            <v>YD02-Y2-58</v>
          </cell>
          <cell r="B455" t="str">
            <v>شماغ الدفة 02 - مقاس 58</v>
          </cell>
          <cell r="C455" t="str">
            <v>PCS</v>
          </cell>
          <cell r="D455">
            <v>0</v>
          </cell>
          <cell r="E455">
            <v>9999</v>
          </cell>
        </row>
        <row r="456">
          <cell r="A456" t="str">
            <v>YD02-Y2-60</v>
          </cell>
          <cell r="B456" t="str">
            <v>شماغ الدفة 02 - مقاس 60</v>
          </cell>
          <cell r="C456" t="str">
            <v>PCS</v>
          </cell>
          <cell r="D456">
            <v>0</v>
          </cell>
          <cell r="E456">
            <v>9999</v>
          </cell>
        </row>
        <row r="457">
          <cell r="A457" t="str">
            <v>YD02-Y2-62</v>
          </cell>
          <cell r="B457" t="str">
            <v>شماغ الدفة 02 - مقاس 62</v>
          </cell>
          <cell r="C457" t="str">
            <v>PCS</v>
          </cell>
          <cell r="D457">
            <v>0</v>
          </cell>
          <cell r="E457">
            <v>9999</v>
          </cell>
        </row>
        <row r="458">
          <cell r="A458" t="str">
            <v>YPL58-B4-18</v>
          </cell>
          <cell r="B458" t="str">
            <v>شماغ برسل 18 مقاس 58</v>
          </cell>
          <cell r="C458" t="str">
            <v>PCS</v>
          </cell>
          <cell r="D458">
            <v>0</v>
          </cell>
          <cell r="E458">
            <v>9999</v>
          </cell>
        </row>
        <row r="459">
          <cell r="A459" t="str">
            <v>YPL60-B4-18</v>
          </cell>
          <cell r="B459" t="str">
            <v>شماغ برسل 18 مقاس 60</v>
          </cell>
          <cell r="C459" t="str">
            <v>PCS</v>
          </cell>
          <cell r="D459">
            <v>0</v>
          </cell>
          <cell r="E459">
            <v>9999</v>
          </cell>
        </row>
        <row r="460">
          <cell r="A460" t="str">
            <v>CLM01</v>
          </cell>
          <cell r="B460" t="str">
            <v>ثوب الراحة - لشبون - موديل 1</v>
          </cell>
          <cell r="C460" t="str">
            <v>PCS</v>
          </cell>
          <cell r="D460">
            <v>0</v>
          </cell>
          <cell r="E460">
            <v>69</v>
          </cell>
        </row>
        <row r="461">
          <cell r="A461" t="str">
            <v>CLM03</v>
          </cell>
          <cell r="B461" t="str">
            <v>ثوب الراحة - لشبون - موديل 3</v>
          </cell>
          <cell r="C461" t="str">
            <v>PCS</v>
          </cell>
          <cell r="D461">
            <v>0</v>
          </cell>
          <cell r="E461">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enuitemdisplay://ecoresproductdetailsextended/+175+%5B2:TD12SEY2%5D" TargetMode="External"/><Relationship Id="rId21" Type="http://schemas.openxmlformats.org/officeDocument/2006/relationships/hyperlink" Target="menuitemdisplay://ecoresproductdetailsextended/+175+%5B2:CLM17%5D" TargetMode="External"/><Relationship Id="rId63" Type="http://schemas.openxmlformats.org/officeDocument/2006/relationships/hyperlink" Target="menuitemdisplay://ecoresproductdetailsextended/+175+%5B2:GD-S-62-18%5D" TargetMode="External"/><Relationship Id="rId159" Type="http://schemas.openxmlformats.org/officeDocument/2006/relationships/hyperlink" Target="menuitemdisplay://ecoresproductdetailsextended/+175+%5B2:TD14SNY1%5D" TargetMode="External"/><Relationship Id="rId170" Type="http://schemas.openxmlformats.org/officeDocument/2006/relationships/hyperlink" Target="menuitemdisplay://ecoresproductdetailsextended/+175+%5B2:TD14WNM2%5D" TargetMode="External"/><Relationship Id="rId226" Type="http://schemas.openxmlformats.org/officeDocument/2006/relationships/hyperlink" Target="menuitemdisplay://ecoresproductdetailsextended/+175+%5B2:WD11RY%5D" TargetMode="External"/><Relationship Id="rId268" Type="http://schemas.openxmlformats.org/officeDocument/2006/relationships/hyperlink" Target="menuitemdisplay://ecoresproductdetailsextended/+175+%5B2:YRB13SM%5D" TargetMode="External"/><Relationship Id="rId11" Type="http://schemas.openxmlformats.org/officeDocument/2006/relationships/hyperlink" Target="menuitemdisplay://ecoresproductdetailsextended/+175+%5B2:CLM06%5D" TargetMode="External"/><Relationship Id="rId32" Type="http://schemas.openxmlformats.org/officeDocument/2006/relationships/hyperlink" Target="menuitemdisplay://ecoresproductdetailsextended/+175+%5B2:DD10LC%5D" TargetMode="External"/><Relationship Id="rId53" Type="http://schemas.openxmlformats.org/officeDocument/2006/relationships/hyperlink" Target="menuitemdisplay://ecoresproductdetailsextended/+175+%5B2:ER03%5D" TargetMode="External"/><Relationship Id="rId74" Type="http://schemas.openxmlformats.org/officeDocument/2006/relationships/hyperlink" Target="menuitemdisplay://ecoresproductdetailsextended/+175+%5B2:GRD-W-60-18%5D" TargetMode="External"/><Relationship Id="rId128" Type="http://schemas.openxmlformats.org/officeDocument/2006/relationships/hyperlink" Target="menuitemdisplay://ecoresproductdetailsextended/+175+%5B2:TD12WFM2%5D" TargetMode="External"/><Relationship Id="rId149" Type="http://schemas.openxmlformats.org/officeDocument/2006/relationships/hyperlink" Target="menuitemdisplay://ecoresproductdetailsextended/+175+%5B2:TD14SEC1%5D" TargetMode="External"/><Relationship Id="rId5" Type="http://schemas.openxmlformats.org/officeDocument/2006/relationships/hyperlink" Target="menuitemdisplay://ecoresproductdetailsextended/+175+%5B2:ACC-CFD02%5D" TargetMode="External"/><Relationship Id="rId95" Type="http://schemas.openxmlformats.org/officeDocument/2006/relationships/hyperlink" Target="menuitemdisplay://ecoresproductdetailsextended/+175+%5B2:SC18N02%5D" TargetMode="External"/><Relationship Id="rId160" Type="http://schemas.openxmlformats.org/officeDocument/2006/relationships/hyperlink" Target="menuitemdisplay://ecoresproductdetailsextended/+175+%5B2:TD14SNY2%5D" TargetMode="External"/><Relationship Id="rId181" Type="http://schemas.openxmlformats.org/officeDocument/2006/relationships/hyperlink" Target="menuitemdisplay://ecoresproductdetailsextended/+175+%5B2:TDC01SNY%5D" TargetMode="External"/><Relationship Id="rId216" Type="http://schemas.openxmlformats.org/officeDocument/2006/relationships/hyperlink" Target="menuitemdisplay://ecoresproductdetailsextended/+175+%5B2:WD10WTM%5D" TargetMode="External"/><Relationship Id="rId237" Type="http://schemas.openxmlformats.org/officeDocument/2006/relationships/hyperlink" Target="menuitemdisplay://ecoresproductdetailsextended/+175+%5B2:WD-12-RY%5D" TargetMode="External"/><Relationship Id="rId258" Type="http://schemas.openxmlformats.org/officeDocument/2006/relationships/hyperlink" Target="menuitemdisplay://ecoresproductdetailsextended/+175+%5B2:YPL55-B2-18%5D" TargetMode="External"/><Relationship Id="rId22" Type="http://schemas.openxmlformats.org/officeDocument/2006/relationships/hyperlink" Target="menuitemdisplay://ecoresproductdetailsextended/+175+%5B2:CLM18%5D" TargetMode="External"/><Relationship Id="rId43" Type="http://schemas.openxmlformats.org/officeDocument/2006/relationships/hyperlink" Target="menuitemdisplay://ecoresproductdetailsextended/+175+%5B2:DD12LY1%5D" TargetMode="External"/><Relationship Id="rId64" Type="http://schemas.openxmlformats.org/officeDocument/2006/relationships/hyperlink" Target="menuitemdisplay://ecoresproductdetailsextended/+175+%5B2:GP10SM%5D" TargetMode="External"/><Relationship Id="rId118" Type="http://schemas.openxmlformats.org/officeDocument/2006/relationships/hyperlink" Target="menuitemdisplay://ecoresproductdetailsextended/+175+%5B2:TD12SNC1%5D" TargetMode="External"/><Relationship Id="rId139" Type="http://schemas.openxmlformats.org/officeDocument/2006/relationships/hyperlink" Target="menuitemdisplay://ecoresproductdetailsextended/+175+%5B2:TD13WEY1%5D" TargetMode="External"/><Relationship Id="rId85" Type="http://schemas.openxmlformats.org/officeDocument/2006/relationships/hyperlink" Target="menuitemdisplay://ecoresproductdetailsextended/+175+%5B2:PMD%5D" TargetMode="External"/><Relationship Id="rId150" Type="http://schemas.openxmlformats.org/officeDocument/2006/relationships/hyperlink" Target="menuitemdisplay://ecoresproductdetailsextended/+175+%5B2:TD14SEC2%5D" TargetMode="External"/><Relationship Id="rId171" Type="http://schemas.openxmlformats.org/officeDocument/2006/relationships/hyperlink" Target="menuitemdisplay://ecoresproductdetailsextended/+175+%5B2:TD14WNY1%5D" TargetMode="External"/><Relationship Id="rId192" Type="http://schemas.openxmlformats.org/officeDocument/2006/relationships/hyperlink" Target="menuitemdisplay://ecoresproductdetailsextended/+175+%5B2:VD01WM%5D" TargetMode="External"/><Relationship Id="rId206" Type="http://schemas.openxmlformats.org/officeDocument/2006/relationships/hyperlink" Target="menuitemdisplay://ecoresproductdetailsextended/+175+%5B2:WC-08-VM%5D" TargetMode="External"/><Relationship Id="rId227" Type="http://schemas.openxmlformats.org/officeDocument/2006/relationships/hyperlink" Target="menuitemdisplay://ecoresproductdetailsextended/+175+%5B2:WD11SC%5D" TargetMode="External"/><Relationship Id="rId248" Type="http://schemas.openxmlformats.org/officeDocument/2006/relationships/hyperlink" Target="menuitemdisplay://ecoresproductdetailsextended/+175+%5B2:WDPY%5D" TargetMode="External"/><Relationship Id="rId269" Type="http://schemas.openxmlformats.org/officeDocument/2006/relationships/hyperlink" Target="menuitemdisplay://ecoresproductdetailsextended/+175+%5B2:YRD18M%5D" TargetMode="External"/><Relationship Id="rId12" Type="http://schemas.openxmlformats.org/officeDocument/2006/relationships/hyperlink" Target="menuitemdisplay://ecoresproductdetailsextended/+175+%5B2:CLM07%5D" TargetMode="External"/><Relationship Id="rId33" Type="http://schemas.openxmlformats.org/officeDocument/2006/relationships/hyperlink" Target="menuitemdisplay://ecoresproductdetailsextended/+175+%5B2:DD10LM%5D" TargetMode="External"/><Relationship Id="rId108" Type="http://schemas.openxmlformats.org/officeDocument/2006/relationships/hyperlink" Target="menuitemdisplay://ecoresproductdetailsextended/+175+%5B2:TD12PEM2%5D" TargetMode="External"/><Relationship Id="rId129" Type="http://schemas.openxmlformats.org/officeDocument/2006/relationships/hyperlink" Target="menuitemdisplay://ecoresproductdetailsextended/+175+%5B2:TD12WNC1%5D" TargetMode="External"/><Relationship Id="rId54" Type="http://schemas.openxmlformats.org/officeDocument/2006/relationships/hyperlink" Target="menuitemdisplay://ecoresproductdetailsextended/+175+%5B2:ER04%5D" TargetMode="External"/><Relationship Id="rId75" Type="http://schemas.openxmlformats.org/officeDocument/2006/relationships/hyperlink" Target="menuitemdisplay://ecoresproductdetailsextended/+175+%5B2:HD01M%5D" TargetMode="External"/><Relationship Id="rId96" Type="http://schemas.openxmlformats.org/officeDocument/2006/relationships/hyperlink" Target="menuitemdisplay://ecoresproductdetailsextended/+175+%5B2:SC18S01%5D" TargetMode="External"/><Relationship Id="rId140" Type="http://schemas.openxmlformats.org/officeDocument/2006/relationships/hyperlink" Target="menuitemdisplay://ecoresproductdetailsextended/+175+%5B2:TD13WEY2%5D" TargetMode="External"/><Relationship Id="rId161" Type="http://schemas.openxmlformats.org/officeDocument/2006/relationships/hyperlink" Target="menuitemdisplay://ecoresproductdetailsextended/+175+%5B2:TD14WEC1%5D" TargetMode="External"/><Relationship Id="rId182" Type="http://schemas.openxmlformats.org/officeDocument/2006/relationships/hyperlink" Target="menuitemdisplay://ecoresproductdetailsextended/+175+%5B2:TDC01VSE%5D" TargetMode="External"/><Relationship Id="rId217" Type="http://schemas.openxmlformats.org/officeDocument/2006/relationships/hyperlink" Target="menuitemdisplay://ecoresproductdetailsextended/+175+%5B2:WD11BM%5D" TargetMode="External"/><Relationship Id="rId6" Type="http://schemas.openxmlformats.org/officeDocument/2006/relationships/hyperlink" Target="menuitemdisplay://ecoresproductdetailsextended/+175+%5B2:ACC-CFD03%5D" TargetMode="External"/><Relationship Id="rId238" Type="http://schemas.openxmlformats.org/officeDocument/2006/relationships/hyperlink" Target="menuitemdisplay://ecoresproductdetailsextended/+175+%5B2:WD-12-SC%5D" TargetMode="External"/><Relationship Id="rId259" Type="http://schemas.openxmlformats.org/officeDocument/2006/relationships/hyperlink" Target="menuitemdisplay://ecoresproductdetailsextended/+175+%5B2:YPL55-B4-18%5D" TargetMode="External"/><Relationship Id="rId23" Type="http://schemas.openxmlformats.org/officeDocument/2006/relationships/hyperlink" Target="menuitemdisplay://ecoresproductdetailsextended/+175+%5B2:CLM19%5D" TargetMode="External"/><Relationship Id="rId119" Type="http://schemas.openxmlformats.org/officeDocument/2006/relationships/hyperlink" Target="menuitemdisplay://ecoresproductdetailsextended/+175+%5B2:TD12SNC2%5D" TargetMode="External"/><Relationship Id="rId270" Type="http://schemas.openxmlformats.org/officeDocument/2006/relationships/hyperlink" Target="menuitemdisplay://ecoresproductdetailsextended/+175+%5B2:YSH13SM%5D" TargetMode="External"/><Relationship Id="rId44" Type="http://schemas.openxmlformats.org/officeDocument/2006/relationships/hyperlink" Target="menuitemdisplay://ecoresproductdetailsextended/+175+%5B2:DD12LY2%5D" TargetMode="External"/><Relationship Id="rId65" Type="http://schemas.openxmlformats.org/officeDocument/2006/relationships/hyperlink" Target="menuitemdisplay://ecoresproductdetailsextended/+175+%5B2:GP10WM%5D" TargetMode="External"/><Relationship Id="rId86" Type="http://schemas.openxmlformats.org/officeDocument/2006/relationships/hyperlink" Target="menuitemdisplay://ecoresproductdetailsextended/+175+%5B2:PMD02%5D" TargetMode="External"/><Relationship Id="rId130" Type="http://schemas.openxmlformats.org/officeDocument/2006/relationships/hyperlink" Target="menuitemdisplay://ecoresproductdetailsextended/+175+%5B2:TD12WNC2%5D" TargetMode="External"/><Relationship Id="rId151" Type="http://schemas.openxmlformats.org/officeDocument/2006/relationships/hyperlink" Target="menuitemdisplay://ecoresproductdetailsextended/+175+%5B2:TD14SEM1%5D" TargetMode="External"/><Relationship Id="rId172" Type="http://schemas.openxmlformats.org/officeDocument/2006/relationships/hyperlink" Target="menuitemdisplay://ecoresproductdetailsextended/+175+%5B2:TD14WNY2%5D" TargetMode="External"/><Relationship Id="rId193" Type="http://schemas.openxmlformats.org/officeDocument/2006/relationships/hyperlink" Target="menuitemdisplay://ecoresproductdetailsextended/+175+%5B2:WC08FM%5D" TargetMode="External"/><Relationship Id="rId207" Type="http://schemas.openxmlformats.org/officeDocument/2006/relationships/hyperlink" Target="menuitemdisplay://ecoresproductdetailsextended/+175+%5B2:WC-08-VM-3%5D" TargetMode="External"/><Relationship Id="rId228" Type="http://schemas.openxmlformats.org/officeDocument/2006/relationships/hyperlink" Target="menuitemdisplay://ecoresproductdetailsextended/+175+%5B2:WD11SM%5D" TargetMode="External"/><Relationship Id="rId249" Type="http://schemas.openxmlformats.org/officeDocument/2006/relationships/hyperlink" Target="menuitemdisplay://ecoresproductdetailsextended/+175+%5B2:WDSM%5D" TargetMode="External"/><Relationship Id="rId13" Type="http://schemas.openxmlformats.org/officeDocument/2006/relationships/hyperlink" Target="menuitemdisplay://ecoresproductdetailsextended/+175+%5B2:CLM08%5D" TargetMode="External"/><Relationship Id="rId109" Type="http://schemas.openxmlformats.org/officeDocument/2006/relationships/hyperlink" Target="menuitemdisplay://ecoresproductdetailsextended/+175+%5B2:TD12PEY2%5D" TargetMode="External"/><Relationship Id="rId260" Type="http://schemas.openxmlformats.org/officeDocument/2006/relationships/hyperlink" Target="menuitemdisplay://ecoresproductdetailsextended/+175+%5B2:YPL60-B2-18%5D" TargetMode="External"/><Relationship Id="rId34" Type="http://schemas.openxmlformats.org/officeDocument/2006/relationships/hyperlink" Target="menuitemdisplay://ecoresproductdetailsextended/+175+%5B2:DD10LY1%5D" TargetMode="External"/><Relationship Id="rId55" Type="http://schemas.openxmlformats.org/officeDocument/2006/relationships/hyperlink" Target="menuitemdisplay://ecoresproductdetailsextended/+175+%5B2:GD-L-W-55-18%5D" TargetMode="External"/><Relationship Id="rId76" Type="http://schemas.openxmlformats.org/officeDocument/2006/relationships/hyperlink" Target="menuitemdisplay://ecoresproductdetailsextended/+175+%5B2:MD01F-S%5D" TargetMode="External"/><Relationship Id="rId97" Type="http://schemas.openxmlformats.org/officeDocument/2006/relationships/hyperlink" Target="menuitemdisplay://ecoresproductdetailsextended/+175+%5B2:SC18S02%5D" TargetMode="External"/><Relationship Id="rId120" Type="http://schemas.openxmlformats.org/officeDocument/2006/relationships/hyperlink" Target="menuitemdisplay://ecoresproductdetailsextended/+175+%5B2:TD12SNM1%5D" TargetMode="External"/><Relationship Id="rId141" Type="http://schemas.openxmlformats.org/officeDocument/2006/relationships/hyperlink" Target="menuitemdisplay://ecoresproductdetailsextended/+175+%5B2:TD13WNC1%5D" TargetMode="External"/><Relationship Id="rId7" Type="http://schemas.openxmlformats.org/officeDocument/2006/relationships/hyperlink" Target="menuitemdisplay://ecoresproductdetailsextended/+175+%5B2:ACC-HBD%5D" TargetMode="External"/><Relationship Id="rId162" Type="http://schemas.openxmlformats.org/officeDocument/2006/relationships/hyperlink" Target="menuitemdisplay://ecoresproductdetailsextended/+175+%5B2:TD14WEC2%5D" TargetMode="External"/><Relationship Id="rId183" Type="http://schemas.openxmlformats.org/officeDocument/2006/relationships/hyperlink" Target="menuitemdisplay://ecoresproductdetailsextended/+175+%5B2:TDC01VWE%5D" TargetMode="External"/><Relationship Id="rId218" Type="http://schemas.openxmlformats.org/officeDocument/2006/relationships/hyperlink" Target="menuitemdisplay://ecoresproductdetailsextended/+175+%5B2:WD11FC%5D" TargetMode="External"/><Relationship Id="rId239" Type="http://schemas.openxmlformats.org/officeDocument/2006/relationships/hyperlink" Target="menuitemdisplay://ecoresproductdetailsextended/+175+%5B2:WD-12-SM%5D" TargetMode="External"/><Relationship Id="rId250" Type="http://schemas.openxmlformats.org/officeDocument/2006/relationships/hyperlink" Target="menuitemdisplay://ecoresproductdetailsextended/+175+%5B2:WDTM%5D" TargetMode="External"/><Relationship Id="rId271" Type="http://schemas.openxmlformats.org/officeDocument/2006/relationships/drawing" Target="../drawings/drawing1.xml"/><Relationship Id="rId24" Type="http://schemas.openxmlformats.org/officeDocument/2006/relationships/hyperlink" Target="menuitemdisplay://ecoresproductdetailsextended/+175+%5B2:CLM20%5D" TargetMode="External"/><Relationship Id="rId45" Type="http://schemas.openxmlformats.org/officeDocument/2006/relationships/hyperlink" Target="menuitemdisplay://ecoresproductdetailsextended/+175+%5B2:DD12SM%5D" TargetMode="External"/><Relationship Id="rId66" Type="http://schemas.openxmlformats.org/officeDocument/2006/relationships/hyperlink" Target="menuitemdisplay://ecoresproductdetailsextended/+175+%5B2:GP10WY%5D" TargetMode="External"/><Relationship Id="rId87" Type="http://schemas.openxmlformats.org/officeDocument/2006/relationships/hyperlink" Target="menuitemdisplay://ecoresproductdetailsextended/+175+%5B2:PMD03%5D" TargetMode="External"/><Relationship Id="rId110" Type="http://schemas.openxmlformats.org/officeDocument/2006/relationships/hyperlink" Target="menuitemdisplay://ecoresproductdetailsextended/+175+%5B2:TD12PNM1%5D" TargetMode="External"/><Relationship Id="rId131" Type="http://schemas.openxmlformats.org/officeDocument/2006/relationships/hyperlink" Target="menuitemdisplay://ecoresproductdetailsextended/+175+%5B2:TD12WNM1%5D" TargetMode="External"/><Relationship Id="rId152" Type="http://schemas.openxmlformats.org/officeDocument/2006/relationships/hyperlink" Target="menuitemdisplay://ecoresproductdetailsextended/+175+%5B2:TD14SEM2%5D" TargetMode="External"/><Relationship Id="rId173" Type="http://schemas.openxmlformats.org/officeDocument/2006/relationships/hyperlink" Target="menuitemdisplay://ecoresproductdetailsextended/+175+%5B2:TD14WOM1%5D" TargetMode="External"/><Relationship Id="rId194" Type="http://schemas.openxmlformats.org/officeDocument/2006/relationships/hyperlink" Target="menuitemdisplay://ecoresproductdetailsextended/+175+%5B2:WC08FY%5D" TargetMode="External"/><Relationship Id="rId208" Type="http://schemas.openxmlformats.org/officeDocument/2006/relationships/hyperlink" Target="menuitemdisplay://ecoresproductdetailsextended/+175+%5B2:WCSM%5D" TargetMode="External"/><Relationship Id="rId229" Type="http://schemas.openxmlformats.org/officeDocument/2006/relationships/hyperlink" Target="menuitemdisplay://ecoresproductdetailsextended/+175+%5B2:WD11SY%5D" TargetMode="External"/><Relationship Id="rId240" Type="http://schemas.openxmlformats.org/officeDocument/2006/relationships/hyperlink" Target="menuitemdisplay://ecoresproductdetailsextended/+175+%5B2:WD-12-SY%5D" TargetMode="External"/><Relationship Id="rId261" Type="http://schemas.openxmlformats.org/officeDocument/2006/relationships/hyperlink" Target="menuitemdisplay://ecoresproductdetailsextended/+175+%5B2:YR10SM%5D" TargetMode="External"/><Relationship Id="rId14" Type="http://schemas.openxmlformats.org/officeDocument/2006/relationships/hyperlink" Target="menuitemdisplay://ecoresproductdetailsextended/+175+%5B2:CLM10%5D" TargetMode="External"/><Relationship Id="rId35" Type="http://schemas.openxmlformats.org/officeDocument/2006/relationships/hyperlink" Target="menuitemdisplay://ecoresproductdetailsextended/+175+%5B2:DD10LY2%5D" TargetMode="External"/><Relationship Id="rId56" Type="http://schemas.openxmlformats.org/officeDocument/2006/relationships/hyperlink" Target="menuitemdisplay://ecoresproductdetailsextended/+175+%5B2:GD-L-W-58-18%5D" TargetMode="External"/><Relationship Id="rId77" Type="http://schemas.openxmlformats.org/officeDocument/2006/relationships/hyperlink" Target="menuitemdisplay://ecoresproductdetailsextended/+175+%5B2:PBD02%5D" TargetMode="External"/><Relationship Id="rId100" Type="http://schemas.openxmlformats.org/officeDocument/2006/relationships/hyperlink" Target="menuitemdisplay://ecoresproductdetailsextended/+175+%5B2:SHDFM%5D" TargetMode="External"/><Relationship Id="rId8" Type="http://schemas.openxmlformats.org/officeDocument/2006/relationships/hyperlink" Target="menuitemdisplay://ecoresproductdetailsextended/+175+%5B2:ACC-WAD%5D" TargetMode="External"/><Relationship Id="rId98" Type="http://schemas.openxmlformats.org/officeDocument/2006/relationships/hyperlink" Target="menuitemdisplay://ecoresproductdetailsextended/+175+%5B2:SF-D-W-01%5D" TargetMode="External"/><Relationship Id="rId121" Type="http://schemas.openxmlformats.org/officeDocument/2006/relationships/hyperlink" Target="menuitemdisplay://ecoresproductdetailsextended/+175+%5B2:TD12SNM2%5D" TargetMode="External"/><Relationship Id="rId142" Type="http://schemas.openxmlformats.org/officeDocument/2006/relationships/hyperlink" Target="menuitemdisplay://ecoresproductdetailsextended/+175+%5B2:TD13WNC2%5D" TargetMode="External"/><Relationship Id="rId163" Type="http://schemas.openxmlformats.org/officeDocument/2006/relationships/hyperlink" Target="menuitemdisplay://ecoresproductdetailsextended/+175+%5B2:TD14WEM1%5D" TargetMode="External"/><Relationship Id="rId184" Type="http://schemas.openxmlformats.org/officeDocument/2006/relationships/hyperlink" Target="menuitemdisplay://ecoresproductdetailsextended/+175+%5B2:TL18PEM2%5D" TargetMode="External"/><Relationship Id="rId219" Type="http://schemas.openxmlformats.org/officeDocument/2006/relationships/hyperlink" Target="menuitemdisplay://ecoresproductdetailsextended/+175+%5B2:WD11FM%5D" TargetMode="External"/><Relationship Id="rId230" Type="http://schemas.openxmlformats.org/officeDocument/2006/relationships/hyperlink" Target="menuitemdisplay://ecoresproductdetailsextended/+175+%5B2:WD11TC%5D" TargetMode="External"/><Relationship Id="rId251" Type="http://schemas.openxmlformats.org/officeDocument/2006/relationships/hyperlink" Target="menuitemdisplay://ecoresproductdetailsextended/+175+%5B2:YD01-Y1-52%5D" TargetMode="External"/><Relationship Id="rId25" Type="http://schemas.openxmlformats.org/officeDocument/2006/relationships/hyperlink" Target="menuitemdisplay://ecoresproductdetailsextended/+175+%5B2:CR01%5D" TargetMode="External"/><Relationship Id="rId46" Type="http://schemas.openxmlformats.org/officeDocument/2006/relationships/hyperlink" Target="menuitemdisplay://ecoresproductdetailsextended/+175+%5B2:DD13LC%5D" TargetMode="External"/><Relationship Id="rId67" Type="http://schemas.openxmlformats.org/officeDocument/2006/relationships/hyperlink" Target="menuitemdisplay://ecoresproductdetailsextended/+175+%5B2:GP-W-55-18%5D" TargetMode="External"/><Relationship Id="rId88" Type="http://schemas.openxmlformats.org/officeDocument/2006/relationships/hyperlink" Target="menuitemdisplay://ecoresproductdetailsextended/+175+%5B2:PMD04%5D" TargetMode="External"/><Relationship Id="rId111" Type="http://schemas.openxmlformats.org/officeDocument/2006/relationships/hyperlink" Target="menuitemdisplay://ecoresproductdetailsextended/+175+%5B2:TD12PNM2%5D" TargetMode="External"/><Relationship Id="rId132" Type="http://schemas.openxmlformats.org/officeDocument/2006/relationships/hyperlink" Target="menuitemdisplay://ecoresproductdetailsextended/+175+%5B2:TD12WNM2%5D" TargetMode="External"/><Relationship Id="rId153" Type="http://schemas.openxmlformats.org/officeDocument/2006/relationships/hyperlink" Target="menuitemdisplay://ecoresproductdetailsextended/+175+%5B2:TD14SEY1%5D" TargetMode="External"/><Relationship Id="rId174" Type="http://schemas.openxmlformats.org/officeDocument/2006/relationships/hyperlink" Target="menuitemdisplay://ecoresproductdetailsextended/+175+%5B2:TD14WOM2%5D" TargetMode="External"/><Relationship Id="rId195" Type="http://schemas.openxmlformats.org/officeDocument/2006/relationships/hyperlink" Target="menuitemdisplay://ecoresproductdetailsextended/+175+%5B2:WC-08-LM%5D" TargetMode="External"/><Relationship Id="rId209" Type="http://schemas.openxmlformats.org/officeDocument/2006/relationships/hyperlink" Target="menuitemdisplay://ecoresproductdetailsextended/+175+%5B2:WCSM-3%5D" TargetMode="External"/><Relationship Id="rId220" Type="http://schemas.openxmlformats.org/officeDocument/2006/relationships/hyperlink" Target="menuitemdisplay://ecoresproductdetailsextended/+175+%5B2:WD11FY%5D" TargetMode="External"/><Relationship Id="rId241" Type="http://schemas.openxmlformats.org/officeDocument/2006/relationships/hyperlink" Target="menuitemdisplay://ecoresproductdetailsextended/+175+%5B2:WD-12-TC%5D" TargetMode="External"/><Relationship Id="rId15" Type="http://schemas.openxmlformats.org/officeDocument/2006/relationships/hyperlink" Target="menuitemdisplay://ecoresproductdetailsextended/+175+%5B2:CLM11%5D" TargetMode="External"/><Relationship Id="rId36" Type="http://schemas.openxmlformats.org/officeDocument/2006/relationships/hyperlink" Target="menuitemdisplay://ecoresproductdetailsextended/+175+%5B2:DD10SM%5D" TargetMode="External"/><Relationship Id="rId57" Type="http://schemas.openxmlformats.org/officeDocument/2006/relationships/hyperlink" Target="menuitemdisplay://ecoresproductdetailsextended/+175+%5B2:GD-L-W-60-18%5D" TargetMode="External"/><Relationship Id="rId262" Type="http://schemas.openxmlformats.org/officeDocument/2006/relationships/hyperlink" Target="menuitemdisplay://ecoresproductdetailsextended/+175+%5B2:YR10SY%5D" TargetMode="External"/><Relationship Id="rId78" Type="http://schemas.openxmlformats.org/officeDocument/2006/relationships/hyperlink" Target="menuitemdisplay://ecoresproductdetailsextended/+175+%5B2:PBD03%5D" TargetMode="External"/><Relationship Id="rId99" Type="http://schemas.openxmlformats.org/officeDocument/2006/relationships/hyperlink" Target="menuitemdisplay://ecoresproductdetailsextended/+175+%5B2:SGDF%5D" TargetMode="External"/><Relationship Id="rId101" Type="http://schemas.openxmlformats.org/officeDocument/2006/relationships/hyperlink" Target="menuitemdisplay://ecoresproductdetailsextended/+175+%5B2:SHDFM-A%5D" TargetMode="External"/><Relationship Id="rId122" Type="http://schemas.openxmlformats.org/officeDocument/2006/relationships/hyperlink" Target="menuitemdisplay://ecoresproductdetailsextended/+175+%5B2:TD12SNY1%5D" TargetMode="External"/><Relationship Id="rId143" Type="http://schemas.openxmlformats.org/officeDocument/2006/relationships/hyperlink" Target="menuitemdisplay://ecoresproductdetailsextended/+175+%5B2:TD13WNM1%5D" TargetMode="External"/><Relationship Id="rId164" Type="http://schemas.openxmlformats.org/officeDocument/2006/relationships/hyperlink" Target="menuitemdisplay://ecoresproductdetailsextended/+175+%5B2:TD14WEM2%5D" TargetMode="External"/><Relationship Id="rId185" Type="http://schemas.openxmlformats.org/officeDocument/2006/relationships/hyperlink" Target="menuitemdisplay://ecoresproductdetailsextended/+175+%5B2:TL18PNM1%5D" TargetMode="External"/><Relationship Id="rId9" Type="http://schemas.openxmlformats.org/officeDocument/2006/relationships/hyperlink" Target="menuitemdisplay://ecoresproductdetailsextended/+175+%5B2:Cash%5D" TargetMode="External"/><Relationship Id="rId210" Type="http://schemas.openxmlformats.org/officeDocument/2006/relationships/hyperlink" Target="menuitemdisplay://ecoresproductdetailsextended/+175+%5B2:WCTM%5D" TargetMode="External"/><Relationship Id="rId26" Type="http://schemas.openxmlformats.org/officeDocument/2006/relationships/hyperlink" Target="menuitemdisplay://ecoresproductdetailsextended/+175+%5B2:CR02%5D" TargetMode="External"/><Relationship Id="rId231" Type="http://schemas.openxmlformats.org/officeDocument/2006/relationships/hyperlink" Target="menuitemdisplay://ecoresproductdetailsextended/+175+%5B2:WD11TM%5D" TargetMode="External"/><Relationship Id="rId252" Type="http://schemas.openxmlformats.org/officeDocument/2006/relationships/hyperlink" Target="menuitemdisplay://ecoresproductdetailsextended/+175+%5B2:YD01-Y1-55%5D" TargetMode="External"/><Relationship Id="rId47" Type="http://schemas.openxmlformats.org/officeDocument/2006/relationships/hyperlink" Target="menuitemdisplay://ecoresproductdetailsextended/+175+%5B2:DD13LM%5D" TargetMode="External"/><Relationship Id="rId68" Type="http://schemas.openxmlformats.org/officeDocument/2006/relationships/hyperlink" Target="menuitemdisplay://ecoresproductdetailsextended/+175+%5B2:GP-W-58-18%5D" TargetMode="External"/><Relationship Id="rId89" Type="http://schemas.openxmlformats.org/officeDocument/2006/relationships/hyperlink" Target="menuitemdisplay://ecoresproductdetailsextended/+175+%5B2:PMD05%5D" TargetMode="External"/><Relationship Id="rId112" Type="http://schemas.openxmlformats.org/officeDocument/2006/relationships/hyperlink" Target="menuitemdisplay://ecoresproductdetailsextended/+175+%5B2:TD12SEC1%5D" TargetMode="External"/><Relationship Id="rId133" Type="http://schemas.openxmlformats.org/officeDocument/2006/relationships/hyperlink" Target="menuitemdisplay://ecoresproductdetailsextended/+175+%5B2:TD12WNY1%5D" TargetMode="External"/><Relationship Id="rId154" Type="http://schemas.openxmlformats.org/officeDocument/2006/relationships/hyperlink" Target="menuitemdisplay://ecoresproductdetailsextended/+175+%5B2:TD14SEY2%5D" TargetMode="External"/><Relationship Id="rId175" Type="http://schemas.openxmlformats.org/officeDocument/2006/relationships/hyperlink" Target="menuitemdisplay://ecoresproductdetailsextended/+175+%5B2:TD14WOM3%5D" TargetMode="External"/><Relationship Id="rId196" Type="http://schemas.openxmlformats.org/officeDocument/2006/relationships/hyperlink" Target="menuitemdisplay://ecoresproductdetailsextended/+175+%5B2:WC-08-RC%5D" TargetMode="External"/><Relationship Id="rId200" Type="http://schemas.openxmlformats.org/officeDocument/2006/relationships/hyperlink" Target="menuitemdisplay://ecoresproductdetailsextended/+175+%5B2:WC-08-TC%5D" TargetMode="External"/><Relationship Id="rId16" Type="http://schemas.openxmlformats.org/officeDocument/2006/relationships/hyperlink" Target="menuitemdisplay://ecoresproductdetailsextended/+175+%5B2:CLM12%5D" TargetMode="External"/><Relationship Id="rId221" Type="http://schemas.openxmlformats.org/officeDocument/2006/relationships/hyperlink" Target="menuitemdisplay://ecoresproductdetailsextended/+175+%5B2:WD11LM%5D" TargetMode="External"/><Relationship Id="rId242" Type="http://schemas.openxmlformats.org/officeDocument/2006/relationships/hyperlink" Target="menuitemdisplay://ecoresproductdetailsextended/+175+%5B2:WD-12-TM%5D" TargetMode="External"/><Relationship Id="rId263" Type="http://schemas.openxmlformats.org/officeDocument/2006/relationships/hyperlink" Target="menuitemdisplay://ecoresproductdetailsextended/+175+%5B2:YR11SM%5D" TargetMode="External"/><Relationship Id="rId37" Type="http://schemas.openxmlformats.org/officeDocument/2006/relationships/hyperlink" Target="menuitemdisplay://ecoresproductdetailsextended/+175+%5B2:DD11LC%5D" TargetMode="External"/><Relationship Id="rId58" Type="http://schemas.openxmlformats.org/officeDocument/2006/relationships/hyperlink" Target="menuitemdisplay://ecoresproductdetailsextended/+175+%5B2:GD-S-52-18%5D" TargetMode="External"/><Relationship Id="rId79" Type="http://schemas.openxmlformats.org/officeDocument/2006/relationships/hyperlink" Target="menuitemdisplay://ecoresproductdetailsextended/+175+%5B2:PBD04%5D" TargetMode="External"/><Relationship Id="rId102" Type="http://schemas.openxmlformats.org/officeDocument/2006/relationships/hyperlink" Target="menuitemdisplay://ecoresproductdetailsextended/+175+%5B2:SHDZ-A01%5D" TargetMode="External"/><Relationship Id="rId123" Type="http://schemas.openxmlformats.org/officeDocument/2006/relationships/hyperlink" Target="menuitemdisplay://ecoresproductdetailsextended/+175+%5B2:TD12SNY2%5D" TargetMode="External"/><Relationship Id="rId144" Type="http://schemas.openxmlformats.org/officeDocument/2006/relationships/hyperlink" Target="menuitemdisplay://ecoresproductdetailsextended/+175+%5B2:TD13WNM2%5D" TargetMode="External"/><Relationship Id="rId90" Type="http://schemas.openxmlformats.org/officeDocument/2006/relationships/hyperlink" Target="menuitemdisplay://ecoresproductdetailsextended/+175+%5B2:SC18C02%5D" TargetMode="External"/><Relationship Id="rId165" Type="http://schemas.openxmlformats.org/officeDocument/2006/relationships/hyperlink" Target="menuitemdisplay://ecoresproductdetailsextended/+175+%5B2:TD14WEY1%5D" TargetMode="External"/><Relationship Id="rId186" Type="http://schemas.openxmlformats.org/officeDocument/2006/relationships/hyperlink" Target="menuitemdisplay://ecoresproductdetailsextended/+175+%5B2:TL18PNM2%5D" TargetMode="External"/><Relationship Id="rId211" Type="http://schemas.openxmlformats.org/officeDocument/2006/relationships/hyperlink" Target="menuitemdisplay://ecoresproductdetailsextended/+175+%5B2:WCTM-3%5D" TargetMode="External"/><Relationship Id="rId232" Type="http://schemas.openxmlformats.org/officeDocument/2006/relationships/hyperlink" Target="menuitemdisplay://ecoresproductdetailsextended/+175+%5B2:WD11TY%5D" TargetMode="External"/><Relationship Id="rId253" Type="http://schemas.openxmlformats.org/officeDocument/2006/relationships/hyperlink" Target="menuitemdisplay://ecoresproductdetailsextended/+175+%5B2:YD01-Y1-58%5D" TargetMode="External"/><Relationship Id="rId27" Type="http://schemas.openxmlformats.org/officeDocument/2006/relationships/hyperlink" Target="menuitemdisplay://ecoresproductdetailsextended/+175+%5B2:CR03%5D" TargetMode="External"/><Relationship Id="rId48" Type="http://schemas.openxmlformats.org/officeDocument/2006/relationships/hyperlink" Target="menuitemdisplay://ecoresproductdetailsextended/+175+%5B2:DD13LY1%5D" TargetMode="External"/><Relationship Id="rId69" Type="http://schemas.openxmlformats.org/officeDocument/2006/relationships/hyperlink" Target="menuitemdisplay://ecoresproductdetailsextended/+175+%5B2:GP-W-60-18%5D" TargetMode="External"/><Relationship Id="rId113" Type="http://schemas.openxmlformats.org/officeDocument/2006/relationships/hyperlink" Target="menuitemdisplay://ecoresproductdetailsextended/+175+%5B2:TD12SEC2%5D" TargetMode="External"/><Relationship Id="rId134" Type="http://schemas.openxmlformats.org/officeDocument/2006/relationships/hyperlink" Target="menuitemdisplay://ecoresproductdetailsextended/+175+%5B2:TD12WNY2%5D" TargetMode="External"/><Relationship Id="rId80" Type="http://schemas.openxmlformats.org/officeDocument/2006/relationships/hyperlink" Target="menuitemdisplay://ecoresproductdetailsextended/+175+%5B2:PBD05%5D" TargetMode="External"/><Relationship Id="rId155" Type="http://schemas.openxmlformats.org/officeDocument/2006/relationships/hyperlink" Target="menuitemdisplay://ecoresproductdetailsextended/+175+%5B2:TD14SNC1%5D" TargetMode="External"/><Relationship Id="rId176" Type="http://schemas.openxmlformats.org/officeDocument/2006/relationships/hyperlink" Target="menuitemdisplay://ecoresproductdetailsextended/+175+%5B2:TDC01DSE%5D" TargetMode="External"/><Relationship Id="rId197" Type="http://schemas.openxmlformats.org/officeDocument/2006/relationships/hyperlink" Target="menuitemdisplay://ecoresproductdetailsextended/+175+%5B2:WC-08-RY%5D" TargetMode="External"/><Relationship Id="rId201" Type="http://schemas.openxmlformats.org/officeDocument/2006/relationships/hyperlink" Target="menuitemdisplay://ecoresproductdetailsextended/+175+%5B2:WC-08-TC-3%5D" TargetMode="External"/><Relationship Id="rId222" Type="http://schemas.openxmlformats.org/officeDocument/2006/relationships/hyperlink" Target="menuitemdisplay://ecoresproductdetailsextended/+175+%5B2:WD11PC%5D" TargetMode="External"/><Relationship Id="rId243" Type="http://schemas.openxmlformats.org/officeDocument/2006/relationships/hyperlink" Target="menuitemdisplay://ecoresproductdetailsextended/+175+%5B2:WD-12-TY%5D" TargetMode="External"/><Relationship Id="rId264" Type="http://schemas.openxmlformats.org/officeDocument/2006/relationships/hyperlink" Target="menuitemdisplay://ecoresproductdetailsextended/+175+%5B2:YR11SY%5D" TargetMode="External"/><Relationship Id="rId17" Type="http://schemas.openxmlformats.org/officeDocument/2006/relationships/hyperlink" Target="menuitemdisplay://ecoresproductdetailsextended/+175+%5B2:CLM13%5D" TargetMode="External"/><Relationship Id="rId38" Type="http://schemas.openxmlformats.org/officeDocument/2006/relationships/hyperlink" Target="menuitemdisplay://ecoresproductdetailsextended/+175+%5B2:DD11LM%5D" TargetMode="External"/><Relationship Id="rId59" Type="http://schemas.openxmlformats.org/officeDocument/2006/relationships/hyperlink" Target="menuitemdisplay://ecoresproductdetailsextended/+175+%5B2:GD-S-54-18%5D" TargetMode="External"/><Relationship Id="rId103" Type="http://schemas.openxmlformats.org/officeDocument/2006/relationships/hyperlink" Target="menuitemdisplay://ecoresproductdetailsextended/+175+%5B2:SHDZ-A02%5D" TargetMode="External"/><Relationship Id="rId124" Type="http://schemas.openxmlformats.org/officeDocument/2006/relationships/hyperlink" Target="menuitemdisplay://ecoresproductdetailsextended/+175+%5B2:TD12WEM1%5D" TargetMode="External"/><Relationship Id="rId70" Type="http://schemas.openxmlformats.org/officeDocument/2006/relationships/hyperlink" Target="menuitemdisplay://ecoresproductdetailsextended/+175+%5B2:GR10WM%5D" TargetMode="External"/><Relationship Id="rId91" Type="http://schemas.openxmlformats.org/officeDocument/2006/relationships/hyperlink" Target="menuitemdisplay://ecoresproductdetailsextended/+175+%5B2:SC18C04%5D" TargetMode="External"/><Relationship Id="rId145" Type="http://schemas.openxmlformats.org/officeDocument/2006/relationships/hyperlink" Target="menuitemdisplay://ecoresproductdetailsextended/+175+%5B2:TD13WNY1%5D" TargetMode="External"/><Relationship Id="rId166" Type="http://schemas.openxmlformats.org/officeDocument/2006/relationships/hyperlink" Target="menuitemdisplay://ecoresproductdetailsextended/+175+%5B2:TD14WEY2%5D" TargetMode="External"/><Relationship Id="rId187" Type="http://schemas.openxmlformats.org/officeDocument/2006/relationships/hyperlink" Target="menuitemdisplay://ecoresproductdetailsextended/+175+%5B2:TL18SEM2%5D" TargetMode="External"/><Relationship Id="rId1" Type="http://schemas.openxmlformats.org/officeDocument/2006/relationships/hyperlink" Target="menuitemdisplay://ecoresproductdetailsextended/+175+%5B2:ACC-BPD%5D" TargetMode="External"/><Relationship Id="rId212" Type="http://schemas.openxmlformats.org/officeDocument/2006/relationships/hyperlink" Target="menuitemdisplay://ecoresproductdetailsextended/+175+%5B2:WD08RC%5D" TargetMode="External"/><Relationship Id="rId233" Type="http://schemas.openxmlformats.org/officeDocument/2006/relationships/hyperlink" Target="menuitemdisplay://ecoresproductdetailsextended/+175+%5B2:WD11VM%5D" TargetMode="External"/><Relationship Id="rId254" Type="http://schemas.openxmlformats.org/officeDocument/2006/relationships/hyperlink" Target="menuitemdisplay://ecoresproductdetailsextended/+175+%5B2:YD01-Y1-60%5D" TargetMode="External"/><Relationship Id="rId28" Type="http://schemas.openxmlformats.org/officeDocument/2006/relationships/hyperlink" Target="menuitemdisplay://ecoresproductdetailsextended/+175+%5B2:DC08LC%5D" TargetMode="External"/><Relationship Id="rId49" Type="http://schemas.openxmlformats.org/officeDocument/2006/relationships/hyperlink" Target="menuitemdisplay://ecoresproductdetailsextended/+175+%5B2:DD13LY2%5D" TargetMode="External"/><Relationship Id="rId114" Type="http://schemas.openxmlformats.org/officeDocument/2006/relationships/hyperlink" Target="menuitemdisplay://ecoresproductdetailsextended/+175+%5B2:TD12SEM1%5D" TargetMode="External"/><Relationship Id="rId60" Type="http://schemas.openxmlformats.org/officeDocument/2006/relationships/hyperlink" Target="menuitemdisplay://ecoresproductdetailsextended/+175+%5B2:GD-S-56-18%5D" TargetMode="External"/><Relationship Id="rId81" Type="http://schemas.openxmlformats.org/officeDocument/2006/relationships/hyperlink" Target="menuitemdisplay://ecoresproductdetailsextended/+175+%5B2:PFD-GR%5D" TargetMode="External"/><Relationship Id="rId135" Type="http://schemas.openxmlformats.org/officeDocument/2006/relationships/hyperlink" Target="menuitemdisplay://ecoresproductdetailsextended/+175+%5B2:TD13WEC1%5D" TargetMode="External"/><Relationship Id="rId156" Type="http://schemas.openxmlformats.org/officeDocument/2006/relationships/hyperlink" Target="menuitemdisplay://ecoresproductdetailsextended/+175+%5B2:TD14SNC2%5D" TargetMode="External"/><Relationship Id="rId177" Type="http://schemas.openxmlformats.org/officeDocument/2006/relationships/hyperlink" Target="menuitemdisplay://ecoresproductdetailsextended/+175+%5B2:TDC01DWE%5D" TargetMode="External"/><Relationship Id="rId198" Type="http://schemas.openxmlformats.org/officeDocument/2006/relationships/hyperlink" Target="menuitemdisplay://ecoresproductdetailsextended/+175+%5B2:WC-08-SM%5D" TargetMode="External"/><Relationship Id="rId202" Type="http://schemas.openxmlformats.org/officeDocument/2006/relationships/hyperlink" Target="menuitemdisplay://ecoresproductdetailsextended/+175+%5B2:WC-08-TM%5D" TargetMode="External"/><Relationship Id="rId223" Type="http://schemas.openxmlformats.org/officeDocument/2006/relationships/hyperlink" Target="menuitemdisplay://ecoresproductdetailsextended/+175+%5B2:WD11PM%5D" TargetMode="External"/><Relationship Id="rId244" Type="http://schemas.openxmlformats.org/officeDocument/2006/relationships/hyperlink" Target="menuitemdisplay://ecoresproductdetailsextended/+175+%5B2:WD-12-VM%5D" TargetMode="External"/><Relationship Id="rId18" Type="http://schemas.openxmlformats.org/officeDocument/2006/relationships/hyperlink" Target="menuitemdisplay://ecoresproductdetailsextended/+175+%5B2:CLM14%5D" TargetMode="External"/><Relationship Id="rId39" Type="http://schemas.openxmlformats.org/officeDocument/2006/relationships/hyperlink" Target="menuitemdisplay://ecoresproductdetailsextended/+175+%5B2:DD11LY1%5D" TargetMode="External"/><Relationship Id="rId265" Type="http://schemas.openxmlformats.org/officeDocument/2006/relationships/hyperlink" Target="menuitemdisplay://ecoresproductdetailsextended/+175+%5B2:YR12SM%5D" TargetMode="External"/><Relationship Id="rId50" Type="http://schemas.openxmlformats.org/officeDocument/2006/relationships/hyperlink" Target="menuitemdisplay://ecoresproductdetailsextended/+175+%5B2:DD13SM%5D" TargetMode="External"/><Relationship Id="rId104" Type="http://schemas.openxmlformats.org/officeDocument/2006/relationships/hyperlink" Target="menuitemdisplay://ecoresproductdetailsextended/+175+%5B2:SHDZ-A03%5D" TargetMode="External"/><Relationship Id="rId125" Type="http://schemas.openxmlformats.org/officeDocument/2006/relationships/hyperlink" Target="menuitemdisplay://ecoresproductdetailsextended/+175+%5B2:TD12WEM2%5D" TargetMode="External"/><Relationship Id="rId146" Type="http://schemas.openxmlformats.org/officeDocument/2006/relationships/hyperlink" Target="menuitemdisplay://ecoresproductdetailsextended/+175+%5B2:TD13WNY2%5D" TargetMode="External"/><Relationship Id="rId167" Type="http://schemas.openxmlformats.org/officeDocument/2006/relationships/hyperlink" Target="menuitemdisplay://ecoresproductdetailsextended/+175+%5B2:TD14WNC1%5D" TargetMode="External"/><Relationship Id="rId188" Type="http://schemas.openxmlformats.org/officeDocument/2006/relationships/hyperlink" Target="menuitemdisplay://ecoresproductdetailsextended/+175+%5B2:TL18SEY1%5D" TargetMode="External"/><Relationship Id="rId71" Type="http://schemas.openxmlformats.org/officeDocument/2006/relationships/hyperlink" Target="menuitemdisplay://ecoresproductdetailsextended/+175+%5B2:GRD18%5D" TargetMode="External"/><Relationship Id="rId92" Type="http://schemas.openxmlformats.org/officeDocument/2006/relationships/hyperlink" Target="menuitemdisplay://ecoresproductdetailsextended/+175+%5B2:SC18K01%5D" TargetMode="External"/><Relationship Id="rId213" Type="http://schemas.openxmlformats.org/officeDocument/2006/relationships/hyperlink" Target="menuitemdisplay://ecoresproductdetailsextended/+175+%5B2:WD08RY%5D" TargetMode="External"/><Relationship Id="rId234" Type="http://schemas.openxmlformats.org/officeDocument/2006/relationships/hyperlink" Target="menuitemdisplay://ecoresproductdetailsextended/+175+%5B2:WD-12-BM%5D" TargetMode="External"/><Relationship Id="rId2" Type="http://schemas.openxmlformats.org/officeDocument/2006/relationships/hyperlink" Target="menuitemdisplay://ecoresproductdetailsextended/+175+%5B2:ACC-BRD%5D" TargetMode="External"/><Relationship Id="rId29" Type="http://schemas.openxmlformats.org/officeDocument/2006/relationships/hyperlink" Target="menuitemdisplay://ecoresproductdetailsextended/+175+%5B2:DC08LM%5D" TargetMode="External"/><Relationship Id="rId255" Type="http://schemas.openxmlformats.org/officeDocument/2006/relationships/hyperlink" Target="menuitemdisplay://ecoresproductdetailsextended/+175+%5B2:YHT%5D" TargetMode="External"/><Relationship Id="rId40" Type="http://schemas.openxmlformats.org/officeDocument/2006/relationships/hyperlink" Target="menuitemdisplay://ecoresproductdetailsextended/+175+%5B2:DD11SM%5D" TargetMode="External"/><Relationship Id="rId115" Type="http://schemas.openxmlformats.org/officeDocument/2006/relationships/hyperlink" Target="menuitemdisplay://ecoresproductdetailsextended/+175+%5B2:TD12SEM2%5D" TargetMode="External"/><Relationship Id="rId136" Type="http://schemas.openxmlformats.org/officeDocument/2006/relationships/hyperlink" Target="menuitemdisplay://ecoresproductdetailsextended/+175+%5B2:TD13WEC2%5D" TargetMode="External"/><Relationship Id="rId157" Type="http://schemas.openxmlformats.org/officeDocument/2006/relationships/hyperlink" Target="menuitemdisplay://ecoresproductdetailsextended/+175+%5B2:TD14SNM1%5D" TargetMode="External"/><Relationship Id="rId178" Type="http://schemas.openxmlformats.org/officeDocument/2006/relationships/hyperlink" Target="menuitemdisplay://ecoresproductdetailsextended/+175+%5B2:TDC01SEM%5D" TargetMode="External"/><Relationship Id="rId61" Type="http://schemas.openxmlformats.org/officeDocument/2006/relationships/hyperlink" Target="menuitemdisplay://ecoresproductdetailsextended/+175+%5B2:GD-S-58-18%5D" TargetMode="External"/><Relationship Id="rId82" Type="http://schemas.openxmlformats.org/officeDocument/2006/relationships/hyperlink" Target="menuitemdisplay://ecoresproductdetailsextended/+175+%5B2:PFD-HT%5D" TargetMode="External"/><Relationship Id="rId199" Type="http://schemas.openxmlformats.org/officeDocument/2006/relationships/hyperlink" Target="menuitemdisplay://ecoresproductdetailsextended/+175+%5B2:WC-08-SM-3%5D" TargetMode="External"/><Relationship Id="rId203" Type="http://schemas.openxmlformats.org/officeDocument/2006/relationships/hyperlink" Target="menuitemdisplay://ecoresproductdetailsextended/+175+%5B2:WC-08-TM-3%5D" TargetMode="External"/><Relationship Id="rId19" Type="http://schemas.openxmlformats.org/officeDocument/2006/relationships/hyperlink" Target="menuitemdisplay://ecoresproductdetailsextended/+175+%5B2:CLM15%5D" TargetMode="External"/><Relationship Id="rId224" Type="http://schemas.openxmlformats.org/officeDocument/2006/relationships/hyperlink" Target="menuitemdisplay://ecoresproductdetailsextended/+175+%5B2:WD11PY%5D" TargetMode="External"/><Relationship Id="rId245" Type="http://schemas.openxmlformats.org/officeDocument/2006/relationships/hyperlink" Target="menuitemdisplay://ecoresproductdetailsextended/+175+%5B2:WD-12-XC%5D" TargetMode="External"/><Relationship Id="rId266" Type="http://schemas.openxmlformats.org/officeDocument/2006/relationships/hyperlink" Target="menuitemdisplay://ecoresproductdetailsextended/+175+%5B2:YR12SY%5D" TargetMode="External"/><Relationship Id="rId30" Type="http://schemas.openxmlformats.org/officeDocument/2006/relationships/hyperlink" Target="menuitemdisplay://ecoresproductdetailsextended/+175+%5B2:DC08LY%5D" TargetMode="External"/><Relationship Id="rId105" Type="http://schemas.openxmlformats.org/officeDocument/2006/relationships/hyperlink" Target="menuitemdisplay://ecoresproductdetailsextended/+175+%5B2:SHDZ-A04%5D" TargetMode="External"/><Relationship Id="rId126" Type="http://schemas.openxmlformats.org/officeDocument/2006/relationships/hyperlink" Target="menuitemdisplay://ecoresproductdetailsextended/+175+%5B2:TD12WEY2%5D" TargetMode="External"/><Relationship Id="rId147" Type="http://schemas.openxmlformats.org/officeDocument/2006/relationships/hyperlink" Target="menuitemdisplay://ecoresproductdetailsextended/+175+%5B2:TD14PNM1%5D" TargetMode="External"/><Relationship Id="rId168" Type="http://schemas.openxmlformats.org/officeDocument/2006/relationships/hyperlink" Target="menuitemdisplay://ecoresproductdetailsextended/+175+%5B2:TD14WNC2%5D" TargetMode="External"/><Relationship Id="rId51" Type="http://schemas.openxmlformats.org/officeDocument/2006/relationships/hyperlink" Target="menuitemdisplay://ecoresproductdetailsextended/+175+%5B2:ER01%5D" TargetMode="External"/><Relationship Id="rId72" Type="http://schemas.openxmlformats.org/officeDocument/2006/relationships/hyperlink" Target="menuitemdisplay://ecoresproductdetailsextended/+175+%5B2:GRD-W-55-18%5D" TargetMode="External"/><Relationship Id="rId93" Type="http://schemas.openxmlformats.org/officeDocument/2006/relationships/hyperlink" Target="menuitemdisplay://ecoresproductdetailsextended/+175+%5B2:SC18K02%5D" TargetMode="External"/><Relationship Id="rId189" Type="http://schemas.openxmlformats.org/officeDocument/2006/relationships/hyperlink" Target="menuitemdisplay://ecoresproductdetailsextended/+175+%5B2:TL18SNM1%5D" TargetMode="External"/><Relationship Id="rId3" Type="http://schemas.openxmlformats.org/officeDocument/2006/relationships/hyperlink" Target="menuitemdisplay://ecoresproductdetailsextended/+175+%5B2:ACC-CAD%5D" TargetMode="External"/><Relationship Id="rId214" Type="http://schemas.openxmlformats.org/officeDocument/2006/relationships/hyperlink" Target="menuitemdisplay://ecoresproductdetailsextended/+175+%5B2:WD08SM%5D" TargetMode="External"/><Relationship Id="rId235" Type="http://schemas.openxmlformats.org/officeDocument/2006/relationships/hyperlink" Target="menuitemdisplay://ecoresproductdetailsextended/+175+%5B2:WD-12-LM%5D" TargetMode="External"/><Relationship Id="rId256" Type="http://schemas.openxmlformats.org/officeDocument/2006/relationships/hyperlink" Target="menuitemdisplay://ecoresproductdetailsextended/+175+%5B2:YHT13SM%5D" TargetMode="External"/><Relationship Id="rId116" Type="http://schemas.openxmlformats.org/officeDocument/2006/relationships/hyperlink" Target="menuitemdisplay://ecoresproductdetailsextended/+175+%5B2:TD12SEY1%5D" TargetMode="External"/><Relationship Id="rId137" Type="http://schemas.openxmlformats.org/officeDocument/2006/relationships/hyperlink" Target="menuitemdisplay://ecoresproductdetailsextended/+175+%5B2:TD13WEM1%5D" TargetMode="External"/><Relationship Id="rId158" Type="http://schemas.openxmlformats.org/officeDocument/2006/relationships/hyperlink" Target="menuitemdisplay://ecoresproductdetailsextended/+175+%5B2:TD14SNM2%5D" TargetMode="External"/><Relationship Id="rId20" Type="http://schemas.openxmlformats.org/officeDocument/2006/relationships/hyperlink" Target="menuitemdisplay://ecoresproductdetailsextended/+175+%5B2:CLM16%5D" TargetMode="External"/><Relationship Id="rId41" Type="http://schemas.openxmlformats.org/officeDocument/2006/relationships/hyperlink" Target="menuitemdisplay://ecoresproductdetailsextended/+175+%5B2:DD12LC%5D" TargetMode="External"/><Relationship Id="rId62" Type="http://schemas.openxmlformats.org/officeDocument/2006/relationships/hyperlink" Target="menuitemdisplay://ecoresproductdetailsextended/+175+%5B2:GD-S-60-18%5D" TargetMode="External"/><Relationship Id="rId83" Type="http://schemas.openxmlformats.org/officeDocument/2006/relationships/hyperlink" Target="menuitemdisplay://ecoresproductdetailsextended/+175+%5B2:PFD-RB%5D" TargetMode="External"/><Relationship Id="rId179" Type="http://schemas.openxmlformats.org/officeDocument/2006/relationships/hyperlink" Target="menuitemdisplay://ecoresproductdetailsextended/+175+%5B2:TDC01SEY%5D" TargetMode="External"/><Relationship Id="rId190" Type="http://schemas.openxmlformats.org/officeDocument/2006/relationships/hyperlink" Target="menuitemdisplay://ecoresproductdetailsextended/+175+%5B2:TL18SNM2%5D" TargetMode="External"/><Relationship Id="rId204" Type="http://schemas.openxmlformats.org/officeDocument/2006/relationships/hyperlink" Target="menuitemdisplay://ecoresproductdetailsextended/+175+%5B2:WC-08-TY%5D" TargetMode="External"/><Relationship Id="rId225" Type="http://schemas.openxmlformats.org/officeDocument/2006/relationships/hyperlink" Target="menuitemdisplay://ecoresproductdetailsextended/+175+%5B2:WD11RC%5D" TargetMode="External"/><Relationship Id="rId246" Type="http://schemas.openxmlformats.org/officeDocument/2006/relationships/hyperlink" Target="menuitemdisplay://ecoresproductdetailsextended/+175+%5B2:WD-12-XY%5D" TargetMode="External"/><Relationship Id="rId267" Type="http://schemas.openxmlformats.org/officeDocument/2006/relationships/hyperlink" Target="menuitemdisplay://ecoresproductdetailsextended/+175+%5B2:YR13SM%5D" TargetMode="External"/><Relationship Id="rId106" Type="http://schemas.openxmlformats.org/officeDocument/2006/relationships/hyperlink" Target="menuitemdisplay://ecoresproductdetailsextended/+175+%5B2:SHKDF%5D" TargetMode="External"/><Relationship Id="rId127" Type="http://schemas.openxmlformats.org/officeDocument/2006/relationships/hyperlink" Target="menuitemdisplay://ecoresproductdetailsextended/+175+%5B2:TD12WFM1%5D" TargetMode="External"/><Relationship Id="rId10" Type="http://schemas.openxmlformats.org/officeDocument/2006/relationships/hyperlink" Target="menuitemdisplay://ecoresproductdetailsextended/+175+%5B2:CLM04%5D" TargetMode="External"/><Relationship Id="rId31" Type="http://schemas.openxmlformats.org/officeDocument/2006/relationships/hyperlink" Target="menuitemdisplay://ecoresproductdetailsextended/+175+%5B2:DC08SM%5D" TargetMode="External"/><Relationship Id="rId52" Type="http://schemas.openxmlformats.org/officeDocument/2006/relationships/hyperlink" Target="menuitemdisplay://ecoresproductdetailsextended/+175+%5B2:ER02%5D" TargetMode="External"/><Relationship Id="rId73" Type="http://schemas.openxmlformats.org/officeDocument/2006/relationships/hyperlink" Target="menuitemdisplay://ecoresproductdetailsextended/+175+%5B2:GRD-W-58-18%5D" TargetMode="External"/><Relationship Id="rId94" Type="http://schemas.openxmlformats.org/officeDocument/2006/relationships/hyperlink" Target="menuitemdisplay://ecoresproductdetailsextended/+175+%5B2:SC18K03%5D" TargetMode="External"/><Relationship Id="rId148" Type="http://schemas.openxmlformats.org/officeDocument/2006/relationships/hyperlink" Target="menuitemdisplay://ecoresproductdetailsextended/+175+%5B2:TD14PNM2%5D" TargetMode="External"/><Relationship Id="rId169" Type="http://schemas.openxmlformats.org/officeDocument/2006/relationships/hyperlink" Target="menuitemdisplay://ecoresproductdetailsextended/+175+%5B2:TD14WNM1%5D" TargetMode="External"/><Relationship Id="rId4" Type="http://schemas.openxmlformats.org/officeDocument/2006/relationships/hyperlink" Target="menuitemdisplay://ecoresproductdetailsextended/+175+%5B2:ACC-CFD01%5D" TargetMode="External"/><Relationship Id="rId180" Type="http://schemas.openxmlformats.org/officeDocument/2006/relationships/hyperlink" Target="menuitemdisplay://ecoresproductdetailsextended/+175+%5B2:TDC01SNM%5D" TargetMode="External"/><Relationship Id="rId215" Type="http://schemas.openxmlformats.org/officeDocument/2006/relationships/hyperlink" Target="menuitemdisplay://ecoresproductdetailsextended/+175+%5B2:WD08TM%5D" TargetMode="External"/><Relationship Id="rId236" Type="http://schemas.openxmlformats.org/officeDocument/2006/relationships/hyperlink" Target="menuitemdisplay://ecoresproductdetailsextended/+175+%5B2:WD-12-RC%5D" TargetMode="External"/><Relationship Id="rId257" Type="http://schemas.openxmlformats.org/officeDocument/2006/relationships/hyperlink" Target="menuitemdisplay://ecoresproductdetailsextended/+175+%5B2:YP12SM%5D" TargetMode="External"/><Relationship Id="rId42" Type="http://schemas.openxmlformats.org/officeDocument/2006/relationships/hyperlink" Target="menuitemdisplay://ecoresproductdetailsextended/+175+%5B2:DD12LM%5D" TargetMode="External"/><Relationship Id="rId84" Type="http://schemas.openxmlformats.org/officeDocument/2006/relationships/hyperlink" Target="menuitemdisplay://ecoresproductdetailsextended/+175+%5B2:PFD-SH%5D" TargetMode="External"/><Relationship Id="rId138" Type="http://schemas.openxmlformats.org/officeDocument/2006/relationships/hyperlink" Target="menuitemdisplay://ecoresproductdetailsextended/+175+%5B2:TD13WEM2%5D" TargetMode="External"/><Relationship Id="rId191" Type="http://schemas.openxmlformats.org/officeDocument/2006/relationships/hyperlink" Target="menuitemdisplay://ecoresproductdetailsextended/+175+%5B2:TL18SNY1%5D" TargetMode="External"/><Relationship Id="rId205" Type="http://schemas.openxmlformats.org/officeDocument/2006/relationships/hyperlink" Target="menuitemdisplay://ecoresproductdetailsextended/+175+%5B2:WC-08-TY-3%5D" TargetMode="External"/><Relationship Id="rId247" Type="http://schemas.openxmlformats.org/officeDocument/2006/relationships/hyperlink" Target="menuitemdisplay://ecoresproductdetailsextended/+175+%5B2:WDPM%5D" TargetMode="External"/><Relationship Id="rId107" Type="http://schemas.openxmlformats.org/officeDocument/2006/relationships/hyperlink" Target="menuitemdisplay://ecoresproductdetailsextended/+175+%5B2:TD12PEM1%5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15"/>
  <sheetViews>
    <sheetView showGridLines="0" tabSelected="1" topLeftCell="E1" workbookViewId="0">
      <pane ySplit="32" topLeftCell="A33" activePane="bottomLeft" state="frozen"/>
      <selection pane="bottomLeft" activeCell="AJ30" sqref="AJ30"/>
    </sheetView>
  </sheetViews>
  <sheetFormatPr defaultRowHeight="15" x14ac:dyDescent="0.25"/>
  <cols>
    <col min="1" max="1" width="0.28515625" customWidth="1"/>
    <col min="2" max="2" width="13.7109375" customWidth="1"/>
    <col min="3" max="3" width="0.5703125" customWidth="1"/>
    <col min="4" max="4" width="8.140625" customWidth="1"/>
    <col min="5" max="5" width="17" customWidth="1"/>
    <col min="6" max="6" width="12.140625" customWidth="1"/>
    <col min="7" max="7" width="0.140625" customWidth="1"/>
    <col min="8" max="8" width="0.7109375" customWidth="1"/>
    <col min="9" max="11" width="0.140625" customWidth="1"/>
    <col min="12" max="12" width="7.140625" customWidth="1"/>
    <col min="13" max="13" width="0.42578125" customWidth="1"/>
    <col min="14" max="14" width="0.85546875" customWidth="1"/>
    <col min="15" max="15" width="1.140625" customWidth="1"/>
    <col min="16" max="16" width="6.42578125" customWidth="1"/>
    <col min="17" max="17" width="1.140625" customWidth="1"/>
    <col min="18" max="18" width="6" customWidth="1"/>
    <col min="19" max="19" width="0.42578125" customWidth="1"/>
    <col min="20" max="20" width="3.7109375" customWidth="1"/>
    <col min="21" max="21" width="6.5703125" customWidth="1"/>
    <col min="22" max="22" width="0.42578125" customWidth="1"/>
    <col min="23" max="23" width="3.42578125" customWidth="1"/>
    <col min="24" max="24" width="0.140625" customWidth="1"/>
    <col min="25" max="25" width="3.7109375" customWidth="1"/>
    <col min="26" max="28" width="0.28515625" customWidth="1"/>
    <col min="29" max="29" width="2.5703125" customWidth="1"/>
    <col min="30" max="30" width="1.140625" customWidth="1"/>
    <col min="31" max="31" width="11.42578125" customWidth="1"/>
    <col min="32" max="32" width="0" hidden="1" customWidth="1"/>
    <col min="33" max="33" width="0.28515625" customWidth="1"/>
    <col min="34" max="34" width="18" customWidth="1"/>
    <col min="35" max="35" width="9.5703125" customWidth="1"/>
    <col min="36" max="36" width="11" customWidth="1"/>
    <col min="37" max="37" width="11.7109375" customWidth="1"/>
    <col min="38" max="38" width="0" hidden="1" customWidth="1"/>
    <col min="39" max="39" width="0.28515625" customWidth="1"/>
    <col min="40" max="40" width="0.42578125" customWidth="1"/>
    <col min="41" max="41" width="0.28515625" customWidth="1"/>
    <col min="42" max="42" width="0.140625" customWidth="1"/>
    <col min="43" max="43" width="0.7109375" customWidth="1"/>
  </cols>
  <sheetData>
    <row r="1" spans="1:41" ht="0.75" customHeight="1" x14ac:dyDescent="0.25"/>
    <row r="2" spans="1:41" ht="1.35" customHeight="1" x14ac:dyDescent="0.25">
      <c r="M2" s="16" t="s">
        <v>0</v>
      </c>
      <c r="N2" s="13"/>
      <c r="O2" s="13"/>
      <c r="P2" s="13"/>
      <c r="Q2" s="13"/>
      <c r="S2" s="16" t="s">
        <v>1</v>
      </c>
      <c r="T2" s="13"/>
      <c r="U2" s="13"/>
      <c r="V2" s="13"/>
      <c r="AB2" s="16" t="s">
        <v>2</v>
      </c>
      <c r="AC2" s="13"/>
      <c r="AD2" s="13"/>
      <c r="AE2" s="13"/>
      <c r="AF2" s="13"/>
      <c r="AG2" s="13"/>
      <c r="AK2" s="13"/>
      <c r="AL2" s="13"/>
      <c r="AM2" s="13"/>
      <c r="AN2" s="13"/>
      <c r="AO2" s="13"/>
    </row>
    <row r="3" spans="1:41" ht="6" customHeight="1" x14ac:dyDescent="0.25">
      <c r="A3" s="1" t="s">
        <v>3</v>
      </c>
      <c r="B3" s="13"/>
      <c r="C3" s="1" t="s">
        <v>4</v>
      </c>
      <c r="D3" s="13"/>
      <c r="E3" s="13"/>
      <c r="F3" s="13"/>
      <c r="G3" s="13"/>
      <c r="M3" s="13"/>
      <c r="N3" s="13"/>
      <c r="O3" s="13"/>
      <c r="P3" s="13"/>
      <c r="Q3" s="13"/>
      <c r="S3" s="13"/>
      <c r="T3" s="13"/>
      <c r="U3" s="13"/>
      <c r="V3" s="13"/>
      <c r="AB3" s="13"/>
      <c r="AC3" s="13"/>
      <c r="AD3" s="13"/>
      <c r="AE3" s="13"/>
      <c r="AF3" s="13"/>
      <c r="AG3" s="13"/>
      <c r="AK3" s="13"/>
      <c r="AL3" s="13"/>
      <c r="AM3" s="13"/>
      <c r="AN3" s="13"/>
      <c r="AO3" s="13"/>
    </row>
    <row r="4" spans="1:41" ht="0.4" customHeight="1" x14ac:dyDescent="0.25">
      <c r="A4" s="13"/>
      <c r="B4" s="13"/>
      <c r="C4" s="13"/>
      <c r="D4" s="13"/>
      <c r="E4" s="13"/>
      <c r="F4" s="13"/>
      <c r="G4" s="13"/>
      <c r="J4" s="2"/>
      <c r="K4" s="2"/>
      <c r="L4" s="2"/>
      <c r="M4" s="2"/>
      <c r="N4" s="13"/>
      <c r="O4" s="13"/>
      <c r="P4" s="13"/>
      <c r="Q4" s="13"/>
      <c r="S4" s="13"/>
      <c r="T4" s="13"/>
      <c r="U4" s="13"/>
      <c r="V4" s="13"/>
      <c r="AB4" s="13"/>
      <c r="AC4" s="13"/>
      <c r="AD4" s="13"/>
      <c r="AE4" s="13"/>
      <c r="AF4" s="13"/>
      <c r="AG4" s="13"/>
      <c r="AK4" s="13"/>
      <c r="AL4" s="13"/>
      <c r="AM4" s="13"/>
      <c r="AN4" s="13"/>
      <c r="AO4" s="13"/>
    </row>
    <row r="5" spans="1:41" ht="0.6" customHeight="1" x14ac:dyDescent="0.25">
      <c r="A5" s="13"/>
      <c r="B5" s="13"/>
      <c r="C5" s="13"/>
      <c r="D5" s="13"/>
      <c r="E5" s="13"/>
      <c r="F5" s="13"/>
      <c r="G5" s="13"/>
      <c r="I5" s="3"/>
      <c r="M5" s="13"/>
      <c r="N5" s="13"/>
      <c r="O5" s="13"/>
      <c r="P5" s="13"/>
      <c r="Q5" s="13"/>
      <c r="S5" s="13"/>
      <c r="T5" s="13"/>
      <c r="U5" s="13"/>
      <c r="V5" s="13"/>
      <c r="AB5" s="13"/>
      <c r="AC5" s="13"/>
      <c r="AD5" s="13"/>
      <c r="AE5" s="13"/>
      <c r="AF5" s="13"/>
      <c r="AG5" s="13"/>
      <c r="AK5" s="13"/>
      <c r="AL5" s="13"/>
      <c r="AM5" s="13"/>
      <c r="AN5" s="13"/>
      <c r="AO5" s="13"/>
    </row>
    <row r="6" spans="1:41" ht="0.75" customHeight="1" x14ac:dyDescent="0.25">
      <c r="A6" s="13"/>
      <c r="B6" s="13"/>
      <c r="C6" s="13"/>
      <c r="D6" s="13"/>
      <c r="E6" s="13"/>
      <c r="F6" s="13"/>
      <c r="G6" s="13"/>
      <c r="I6" s="3"/>
      <c r="M6" s="13"/>
      <c r="N6" s="13"/>
      <c r="O6" s="13"/>
      <c r="P6" s="13"/>
      <c r="Q6" s="13"/>
      <c r="S6" s="13"/>
      <c r="T6" s="13"/>
      <c r="U6" s="13"/>
      <c r="V6" s="2"/>
      <c r="W6" s="2"/>
      <c r="X6" s="2"/>
      <c r="Y6" s="2"/>
      <c r="AB6" s="13"/>
      <c r="AC6" s="13"/>
      <c r="AD6" s="13"/>
      <c r="AE6" s="13"/>
      <c r="AF6" s="13"/>
      <c r="AG6" s="13"/>
      <c r="AK6" s="13"/>
      <c r="AL6" s="13"/>
      <c r="AM6" s="13"/>
      <c r="AN6" s="13"/>
      <c r="AO6" s="13"/>
    </row>
    <row r="7" spans="1:41" ht="0.95" customHeight="1" x14ac:dyDescent="0.25">
      <c r="A7" s="13"/>
      <c r="B7" s="13"/>
      <c r="C7" s="13"/>
      <c r="D7" s="13"/>
      <c r="E7" s="13"/>
      <c r="F7" s="13"/>
      <c r="G7" s="13"/>
      <c r="I7" s="3"/>
      <c r="M7" s="13"/>
      <c r="N7" s="13"/>
      <c r="O7" s="13"/>
      <c r="P7" s="13"/>
      <c r="Q7" s="2"/>
      <c r="R7" s="2"/>
      <c r="S7" s="2"/>
      <c r="T7" s="13"/>
      <c r="U7" s="13"/>
      <c r="V7" s="13"/>
      <c r="AB7" s="13"/>
      <c r="AC7" s="13"/>
      <c r="AD7" s="13"/>
      <c r="AE7" s="13"/>
      <c r="AF7" s="13"/>
      <c r="AG7" s="13"/>
      <c r="AK7" s="13"/>
      <c r="AL7" s="13"/>
      <c r="AM7" s="13"/>
      <c r="AN7" s="13"/>
      <c r="AO7" s="13"/>
    </row>
    <row r="8" spans="1:41" ht="2.85" customHeight="1" x14ac:dyDescent="0.25">
      <c r="A8" s="13"/>
      <c r="B8" s="13"/>
      <c r="C8" s="13"/>
      <c r="D8" s="13"/>
      <c r="E8" s="13"/>
      <c r="F8" s="13"/>
      <c r="G8" s="13"/>
      <c r="I8" s="3"/>
      <c r="AK8" s="13"/>
      <c r="AL8" s="13"/>
      <c r="AM8" s="13"/>
      <c r="AN8" s="13"/>
      <c r="AO8" s="13"/>
    </row>
    <row r="9" spans="1:41" ht="0.6" customHeight="1" x14ac:dyDescent="0.25">
      <c r="C9" s="13"/>
      <c r="D9" s="13"/>
      <c r="E9" s="13"/>
      <c r="F9" s="13"/>
      <c r="G9" s="13"/>
      <c r="I9" s="3"/>
      <c r="AK9" s="13"/>
      <c r="AL9" s="13"/>
      <c r="AM9" s="13"/>
      <c r="AN9" s="13"/>
      <c r="AO9" s="13"/>
    </row>
    <row r="10" spans="1:41" ht="0.75" customHeight="1" x14ac:dyDescent="0.25">
      <c r="C10" s="13"/>
      <c r="D10" s="13"/>
      <c r="E10" s="13"/>
      <c r="F10" s="13"/>
      <c r="G10" s="13"/>
      <c r="I10" s="3"/>
      <c r="AK10" s="13"/>
      <c r="AL10" s="13"/>
      <c r="AM10" s="13"/>
      <c r="AN10" s="13"/>
      <c r="AO10" s="13"/>
    </row>
    <row r="11" spans="1:41" ht="0.4" customHeight="1" x14ac:dyDescent="0.25">
      <c r="C11" s="13"/>
      <c r="D11" s="13"/>
      <c r="E11" s="13"/>
      <c r="F11" s="13"/>
      <c r="G11" s="13"/>
      <c r="I11" s="3"/>
      <c r="O11" s="4" t="s">
        <v>5</v>
      </c>
      <c r="P11" s="13"/>
      <c r="Q11" s="13"/>
      <c r="R11" s="13"/>
      <c r="S11" s="13"/>
      <c r="T11" s="13"/>
      <c r="U11" s="13"/>
      <c r="V11" s="13"/>
      <c r="W11" s="13"/>
      <c r="Y11" s="4">
        <v>1</v>
      </c>
      <c r="AA11" s="16" t="s">
        <v>6</v>
      </c>
      <c r="AB11" s="13"/>
      <c r="AC11" s="13"/>
      <c r="AD11" s="13"/>
      <c r="AE11" s="13"/>
      <c r="AK11" s="13"/>
      <c r="AL11" s="13"/>
      <c r="AM11" s="13"/>
      <c r="AN11" s="13"/>
      <c r="AO11" s="13"/>
    </row>
    <row r="12" spans="1:41" ht="9.75" customHeight="1" x14ac:dyDescent="0.25">
      <c r="C12" s="13"/>
      <c r="D12" s="13"/>
      <c r="E12" s="13"/>
      <c r="F12" s="13"/>
      <c r="G12" s="13"/>
      <c r="I12" s="3"/>
      <c r="L12" s="4" t="s">
        <v>7</v>
      </c>
      <c r="M12" s="13"/>
      <c r="N12" s="13"/>
      <c r="O12" s="13"/>
      <c r="P12" s="13"/>
      <c r="Q12" s="13"/>
      <c r="R12" s="13"/>
      <c r="S12" s="13"/>
      <c r="T12" s="13"/>
      <c r="U12" s="13"/>
      <c r="V12" s="13"/>
      <c r="W12" s="13"/>
      <c r="Y12" s="13"/>
      <c r="AA12" s="13"/>
      <c r="AB12" s="13"/>
      <c r="AC12" s="13"/>
      <c r="AD12" s="13"/>
      <c r="AE12" s="13"/>
      <c r="AK12" s="13"/>
      <c r="AL12" s="13"/>
      <c r="AM12" s="13"/>
      <c r="AN12" s="13"/>
      <c r="AO12" s="13"/>
    </row>
    <row r="13" spans="1:41" ht="0.4" customHeight="1" x14ac:dyDescent="0.25">
      <c r="C13" s="13"/>
      <c r="D13" s="13"/>
      <c r="E13" s="13"/>
      <c r="F13" s="13"/>
      <c r="G13" s="13"/>
      <c r="I13" s="3"/>
      <c r="L13" s="13"/>
      <c r="M13" s="13"/>
      <c r="N13" s="13"/>
      <c r="O13" s="4" t="s">
        <v>5</v>
      </c>
      <c r="P13" s="13"/>
      <c r="Q13" s="13"/>
      <c r="R13" s="13"/>
      <c r="S13" s="13"/>
      <c r="T13" s="13"/>
      <c r="U13" s="13"/>
      <c r="V13" s="13"/>
      <c r="W13" s="13"/>
      <c r="Y13" s="16" t="s">
        <v>8</v>
      </c>
      <c r="AA13" s="16" t="s">
        <v>9</v>
      </c>
      <c r="AB13" s="13"/>
      <c r="AC13" s="13"/>
      <c r="AD13" s="13"/>
      <c r="AE13" s="13"/>
      <c r="AK13" s="13"/>
      <c r="AL13" s="13"/>
      <c r="AM13" s="13"/>
      <c r="AN13" s="13"/>
      <c r="AO13" s="13"/>
    </row>
    <row r="14" spans="1:41" ht="0" hidden="1" customHeight="1" x14ac:dyDescent="0.25">
      <c r="C14" s="13"/>
      <c r="D14" s="13"/>
      <c r="E14" s="13"/>
      <c r="F14" s="13"/>
      <c r="G14" s="13"/>
      <c r="I14" s="3"/>
      <c r="O14" s="13"/>
      <c r="P14" s="13"/>
      <c r="Q14" s="13"/>
      <c r="R14" s="13"/>
      <c r="S14" s="13"/>
      <c r="T14" s="13"/>
      <c r="U14" s="13"/>
      <c r="V14" s="13"/>
      <c r="W14" s="13"/>
      <c r="Y14" s="13"/>
      <c r="AA14" s="13"/>
      <c r="AB14" s="13"/>
      <c r="AC14" s="13"/>
      <c r="AD14" s="13"/>
      <c r="AE14" s="13"/>
      <c r="AK14" s="13"/>
      <c r="AL14" s="13"/>
      <c r="AM14" s="13"/>
      <c r="AN14" s="13"/>
      <c r="AO14" s="13"/>
    </row>
    <row r="15" spans="1:41" ht="6.6" customHeight="1" x14ac:dyDescent="0.25">
      <c r="C15" s="13"/>
      <c r="D15" s="13"/>
      <c r="E15" s="13"/>
      <c r="F15" s="13"/>
      <c r="G15" s="13"/>
      <c r="I15" s="3"/>
      <c r="L15" s="4" t="s">
        <v>10</v>
      </c>
      <c r="M15" s="13"/>
      <c r="N15" s="13"/>
      <c r="O15" s="13"/>
      <c r="P15" s="13"/>
      <c r="Q15" s="13"/>
      <c r="R15" s="13"/>
      <c r="S15" s="13"/>
      <c r="T15" s="13"/>
      <c r="U15" s="13"/>
      <c r="V15" s="13"/>
      <c r="W15" s="13"/>
      <c r="Y15" s="13"/>
      <c r="AA15" s="13"/>
      <c r="AB15" s="13"/>
      <c r="AC15" s="13"/>
      <c r="AD15" s="13"/>
      <c r="AE15" s="13"/>
      <c r="AK15" s="13"/>
      <c r="AL15" s="13"/>
      <c r="AM15" s="13"/>
      <c r="AN15" s="13"/>
      <c r="AO15" s="13"/>
    </row>
    <row r="16" spans="1:41" ht="3" customHeight="1" x14ac:dyDescent="0.25">
      <c r="I16" s="3"/>
      <c r="L16" s="13"/>
      <c r="M16" s="13"/>
      <c r="N16" s="13"/>
      <c r="O16" s="13"/>
      <c r="P16" s="13"/>
      <c r="Q16" s="13"/>
      <c r="R16" s="13"/>
      <c r="S16" s="13"/>
      <c r="T16" s="13"/>
      <c r="U16" s="13"/>
      <c r="V16" s="13"/>
      <c r="W16" s="13"/>
      <c r="Y16" s="13"/>
      <c r="AA16" s="13"/>
      <c r="AB16" s="13"/>
      <c r="AC16" s="13"/>
      <c r="AD16" s="13"/>
      <c r="AE16" s="13"/>
      <c r="AK16" s="13"/>
      <c r="AL16" s="13"/>
      <c r="AM16" s="13"/>
      <c r="AN16" s="13"/>
      <c r="AO16" s="13"/>
    </row>
    <row r="17" spans="1:42" ht="0" hidden="1" customHeight="1" x14ac:dyDescent="0.25">
      <c r="I17" s="3"/>
      <c r="L17" s="13"/>
      <c r="M17" s="13"/>
      <c r="N17" s="13"/>
      <c r="AK17" s="13"/>
      <c r="AL17" s="13"/>
      <c r="AM17" s="13"/>
      <c r="AN17" s="13"/>
      <c r="AO17" s="13"/>
    </row>
    <row r="18" spans="1:42" ht="0.4" customHeight="1" x14ac:dyDescent="0.25">
      <c r="I18" s="3"/>
      <c r="L18" s="13"/>
      <c r="M18" s="13"/>
      <c r="N18" s="13"/>
      <c r="O18" s="5" t="s">
        <v>11</v>
      </c>
      <c r="P18" s="13"/>
      <c r="Q18" s="13"/>
      <c r="R18" s="13"/>
      <c r="S18" s="13"/>
      <c r="T18" s="13"/>
      <c r="U18" s="13"/>
      <c r="V18" s="13"/>
      <c r="W18" s="13"/>
      <c r="Y18" s="4">
        <v>1</v>
      </c>
      <c r="AA18" s="16" t="s">
        <v>12</v>
      </c>
      <c r="AB18" s="13"/>
      <c r="AC18" s="13"/>
      <c r="AD18" s="13"/>
      <c r="AE18" s="13"/>
      <c r="AK18" s="13"/>
      <c r="AL18" s="13"/>
      <c r="AM18" s="13"/>
      <c r="AN18" s="13"/>
      <c r="AO18" s="13"/>
    </row>
    <row r="19" spans="1:42" ht="0" hidden="1" customHeight="1" x14ac:dyDescent="0.25">
      <c r="I19" s="3"/>
      <c r="O19" s="13"/>
      <c r="P19" s="13"/>
      <c r="Q19" s="13"/>
      <c r="R19" s="13"/>
      <c r="S19" s="13"/>
      <c r="T19" s="13"/>
      <c r="U19" s="13"/>
      <c r="V19" s="13"/>
      <c r="W19" s="13"/>
      <c r="Y19" s="13"/>
      <c r="AA19" s="13"/>
      <c r="AB19" s="13"/>
      <c r="AC19" s="13"/>
      <c r="AD19" s="13"/>
      <c r="AE19" s="13"/>
      <c r="AK19" s="13"/>
      <c r="AL19" s="13"/>
      <c r="AM19" s="13"/>
      <c r="AN19" s="13"/>
      <c r="AO19" s="13"/>
    </row>
    <row r="20" spans="1:42" ht="2.1" customHeight="1" x14ac:dyDescent="0.25">
      <c r="I20" s="3"/>
      <c r="L20" s="4" t="s">
        <v>13</v>
      </c>
      <c r="M20" s="13"/>
      <c r="N20" s="13"/>
      <c r="O20" s="13"/>
      <c r="P20" s="13"/>
      <c r="Q20" s="13"/>
      <c r="R20" s="13"/>
      <c r="S20" s="13"/>
      <c r="T20" s="13"/>
      <c r="U20" s="13"/>
      <c r="V20" s="13"/>
      <c r="W20" s="13"/>
      <c r="Y20" s="13"/>
      <c r="AA20" s="13"/>
      <c r="AB20" s="13"/>
      <c r="AC20" s="13"/>
      <c r="AD20" s="13"/>
      <c r="AE20" s="13"/>
      <c r="AK20" s="13"/>
      <c r="AL20" s="13"/>
      <c r="AM20" s="13"/>
      <c r="AN20" s="13"/>
      <c r="AO20" s="13"/>
    </row>
    <row r="21" spans="1:42" ht="7.5" customHeight="1" x14ac:dyDescent="0.25">
      <c r="C21" s="6" t="s">
        <v>14</v>
      </c>
      <c r="D21" s="13"/>
      <c r="E21" s="13"/>
      <c r="I21" s="3"/>
      <c r="L21" s="13"/>
      <c r="M21" s="13"/>
      <c r="N21" s="13"/>
      <c r="O21" s="13"/>
      <c r="P21" s="13"/>
      <c r="Q21" s="13"/>
      <c r="R21" s="13"/>
      <c r="S21" s="13"/>
      <c r="T21" s="13"/>
      <c r="U21" s="13"/>
      <c r="V21" s="13"/>
      <c r="W21" s="13"/>
      <c r="Y21" s="13"/>
      <c r="AA21" s="13"/>
      <c r="AB21" s="13"/>
      <c r="AC21" s="13"/>
      <c r="AD21" s="13"/>
      <c r="AE21" s="13"/>
      <c r="AK21" s="13"/>
      <c r="AL21" s="13"/>
      <c r="AM21" s="13"/>
      <c r="AN21" s="13"/>
      <c r="AO21" s="13"/>
    </row>
    <row r="22" spans="1:42" ht="0.4" customHeight="1" x14ac:dyDescent="0.25">
      <c r="C22" s="13"/>
      <c r="D22" s="13"/>
      <c r="E22" s="13"/>
      <c r="I22" s="3"/>
      <c r="L22" s="13"/>
      <c r="M22" s="13"/>
      <c r="N22" s="13"/>
      <c r="AK22" s="13"/>
      <c r="AL22" s="13"/>
      <c r="AM22" s="13"/>
      <c r="AN22" s="13"/>
      <c r="AO22" s="13"/>
    </row>
    <row r="23" spans="1:42" ht="1.35" customHeight="1" x14ac:dyDescent="0.25">
      <c r="C23" s="13"/>
      <c r="D23" s="13"/>
      <c r="E23" s="13"/>
      <c r="I23" s="3"/>
      <c r="AK23" s="13"/>
      <c r="AL23" s="13"/>
      <c r="AM23" s="13"/>
      <c r="AN23" s="13"/>
      <c r="AO23" s="13"/>
    </row>
    <row r="24" spans="1:42" x14ac:dyDescent="0.25">
      <c r="C24" s="13"/>
      <c r="D24" s="13"/>
      <c r="E24" s="13"/>
      <c r="I24" s="3"/>
    </row>
    <row r="25" spans="1:42" x14ac:dyDescent="0.25">
      <c r="C25" s="13"/>
      <c r="D25" s="13"/>
      <c r="E25" s="13"/>
      <c r="I25" s="3"/>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0.4" customHeight="1" x14ac:dyDescent="0.25">
      <c r="I26" s="3"/>
    </row>
    <row r="27" spans="1:42" ht="1.7" customHeight="1" x14ac:dyDescent="0.25">
      <c r="I27" s="3"/>
    </row>
    <row r="28" spans="1:42" ht="11.45" customHeight="1" x14ac:dyDescent="0.25">
      <c r="A28" s="1" t="s">
        <v>15</v>
      </c>
      <c r="B28" s="13"/>
      <c r="C28" s="1" t="s">
        <v>16</v>
      </c>
      <c r="D28" s="13"/>
      <c r="E28" s="13"/>
      <c r="F28" s="13"/>
      <c r="I28" s="3"/>
    </row>
    <row r="29" spans="1:42" ht="0" hidden="1" customHeight="1" x14ac:dyDescent="0.25">
      <c r="I29" s="3"/>
    </row>
    <row r="30" spans="1:42" ht="11.45" customHeight="1" x14ac:dyDescent="0.25">
      <c r="A30" s="1" t="s">
        <v>17</v>
      </c>
      <c r="B30" s="13"/>
      <c r="C30" s="1" t="s">
        <v>18</v>
      </c>
      <c r="D30" s="13"/>
      <c r="E30" s="13"/>
      <c r="F30" s="13"/>
      <c r="I30" s="3"/>
    </row>
    <row r="31" spans="1:42" ht="0" hidden="1" customHeight="1" x14ac:dyDescent="0.25"/>
    <row r="32" spans="1:42" ht="0.2" customHeight="1" x14ac:dyDescent="0.25"/>
    <row r="33" spans="1:37" ht="3.6" customHeight="1" x14ac:dyDescent="0.25"/>
    <row r="34" spans="1:37" ht="17.25" customHeight="1" x14ac:dyDescent="0.25">
      <c r="A34" s="21" t="s">
        <v>19</v>
      </c>
      <c r="B34" s="7"/>
      <c r="C34" s="8"/>
      <c r="D34" s="22" t="s">
        <v>20</v>
      </c>
      <c r="E34" s="7"/>
      <c r="F34" s="7"/>
      <c r="G34" s="7"/>
      <c r="H34" s="7"/>
      <c r="I34" s="7"/>
      <c r="J34" s="8"/>
      <c r="K34" s="22" t="s">
        <v>21</v>
      </c>
      <c r="L34" s="7"/>
      <c r="M34" s="7"/>
      <c r="N34" s="7"/>
      <c r="O34" s="8"/>
      <c r="P34" s="18" t="s">
        <v>22</v>
      </c>
      <c r="Q34" s="7"/>
      <c r="R34" s="7"/>
      <c r="S34" s="7"/>
      <c r="T34" s="8"/>
      <c r="U34" s="18" t="s">
        <v>23</v>
      </c>
      <c r="V34" s="7"/>
      <c r="W34" s="7"/>
      <c r="X34" s="7"/>
      <c r="Y34" s="7"/>
      <c r="Z34" s="7"/>
      <c r="AA34" s="7"/>
      <c r="AB34" s="7"/>
      <c r="AC34" s="7"/>
      <c r="AD34" s="8"/>
      <c r="AE34" s="19" t="s">
        <v>24</v>
      </c>
      <c r="AF34" s="7"/>
      <c r="AG34" s="7"/>
      <c r="AH34" s="7"/>
      <c r="AI34" s="7"/>
      <c r="AJ34" s="7"/>
      <c r="AK34" s="7"/>
    </row>
    <row r="35" spans="1:37" ht="11.45" customHeight="1" x14ac:dyDescent="0.25">
      <c r="A35" s="20" t="s">
        <v>25</v>
      </c>
      <c r="B35" s="7"/>
      <c r="C35" s="7"/>
      <c r="D35" s="20" t="s">
        <v>26</v>
      </c>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row>
    <row r="36" spans="1:37" ht="11.65" customHeight="1" x14ac:dyDescent="0.25">
      <c r="A36" s="16" t="s">
        <v>27</v>
      </c>
      <c r="B36" s="13"/>
      <c r="C36" s="13"/>
      <c r="D36" s="16" t="s">
        <v>28</v>
      </c>
      <c r="E36" s="13"/>
      <c r="F36" s="13"/>
      <c r="G36" s="13"/>
      <c r="H36" s="13"/>
      <c r="I36" s="13"/>
      <c r="J36" s="13"/>
      <c r="K36" s="16" t="s">
        <v>29</v>
      </c>
      <c r="L36" s="13"/>
      <c r="M36" s="13"/>
      <c r="N36" s="13"/>
      <c r="O36" s="13"/>
      <c r="P36" s="9">
        <v>51</v>
      </c>
      <c r="Q36" s="13"/>
      <c r="R36" s="13"/>
      <c r="S36" s="13"/>
      <c r="T36" s="13"/>
      <c r="U36" s="17">
        <v>69</v>
      </c>
      <c r="V36" s="13"/>
      <c r="W36" s="13"/>
      <c r="X36" s="13"/>
      <c r="Y36" s="13"/>
      <c r="Z36" s="13"/>
      <c r="AA36" s="13"/>
      <c r="AB36" s="13"/>
      <c r="AC36" s="13"/>
      <c r="AD36" s="13"/>
      <c r="AE36" s="9">
        <v>3519</v>
      </c>
      <c r="AF36" s="13"/>
      <c r="AG36" s="13"/>
      <c r="AH36" s="13">
        <f>VLOOKUP(A36,[1]Sheet1!$A:$E,5,0)</f>
        <v>79</v>
      </c>
      <c r="AI36" s="23">
        <f>U36-AH36</f>
        <v>-10</v>
      </c>
      <c r="AJ36" s="13"/>
      <c r="AK36" s="13"/>
    </row>
    <row r="37" spans="1:37" ht="11.45" customHeight="1" x14ac:dyDescent="0.25">
      <c r="A37" s="16" t="s">
        <v>30</v>
      </c>
      <c r="B37" s="13"/>
      <c r="C37" s="13"/>
      <c r="D37" s="16" t="s">
        <v>31</v>
      </c>
      <c r="E37" s="13"/>
      <c r="F37" s="13"/>
      <c r="G37" s="13"/>
      <c r="H37" s="13"/>
      <c r="I37" s="13"/>
      <c r="J37" s="13"/>
      <c r="K37" s="16" t="s">
        <v>29</v>
      </c>
      <c r="L37" s="13"/>
      <c r="M37" s="13"/>
      <c r="N37" s="13"/>
      <c r="O37" s="13"/>
      <c r="P37" s="9">
        <v>40</v>
      </c>
      <c r="Q37" s="13"/>
      <c r="R37" s="13"/>
      <c r="S37" s="13"/>
      <c r="T37" s="13"/>
      <c r="U37" s="17">
        <v>30</v>
      </c>
      <c r="V37" s="13"/>
      <c r="W37" s="13"/>
      <c r="X37" s="13"/>
      <c r="Y37" s="13"/>
      <c r="Z37" s="13"/>
      <c r="AA37" s="13"/>
      <c r="AB37" s="13"/>
      <c r="AC37" s="13"/>
      <c r="AD37" s="13"/>
      <c r="AE37" s="9">
        <v>1200</v>
      </c>
      <c r="AF37" s="13"/>
      <c r="AG37" s="13"/>
      <c r="AH37" s="13">
        <f>VLOOKUP(A37,[1]Sheet1!$A:$E,5,0)</f>
        <v>30</v>
      </c>
      <c r="AI37" s="23">
        <f t="shared" ref="AI37:AI100" si="0">U37-AH37</f>
        <v>0</v>
      </c>
      <c r="AJ37" s="13"/>
      <c r="AK37" s="13"/>
    </row>
    <row r="38" spans="1:37" ht="11.65" customHeight="1" x14ac:dyDescent="0.25">
      <c r="A38" s="16" t="s">
        <v>32</v>
      </c>
      <c r="B38" s="13"/>
      <c r="C38" s="13"/>
      <c r="D38" s="16" t="s">
        <v>33</v>
      </c>
      <c r="E38" s="13"/>
      <c r="F38" s="13"/>
      <c r="G38" s="13"/>
      <c r="H38" s="13"/>
      <c r="I38" s="13"/>
      <c r="J38" s="13"/>
      <c r="K38" s="16" t="s">
        <v>29</v>
      </c>
      <c r="L38" s="13"/>
      <c r="M38" s="13"/>
      <c r="N38" s="13"/>
      <c r="O38" s="13"/>
      <c r="P38" s="9">
        <v>5</v>
      </c>
      <c r="Q38" s="13"/>
      <c r="R38" s="13"/>
      <c r="S38" s="13"/>
      <c r="T38" s="13"/>
      <c r="U38" s="17">
        <v>24</v>
      </c>
      <c r="V38" s="13"/>
      <c r="W38" s="13"/>
      <c r="X38" s="13"/>
      <c r="Y38" s="13"/>
      <c r="Z38" s="13"/>
      <c r="AA38" s="13"/>
      <c r="AB38" s="13"/>
      <c r="AC38" s="13"/>
      <c r="AD38" s="13"/>
      <c r="AE38" s="9">
        <v>120</v>
      </c>
      <c r="AF38" s="13"/>
      <c r="AG38" s="13"/>
      <c r="AH38" s="13">
        <f>VLOOKUP(A38,[1]Sheet1!$A:$E,5,0)</f>
        <v>28</v>
      </c>
      <c r="AI38" s="23">
        <f t="shared" si="0"/>
        <v>-4</v>
      </c>
      <c r="AJ38" s="13"/>
      <c r="AK38" s="13"/>
    </row>
    <row r="39" spans="1:37" ht="11.45" customHeight="1" x14ac:dyDescent="0.25">
      <c r="A39" s="16" t="s">
        <v>34</v>
      </c>
      <c r="B39" s="13"/>
      <c r="C39" s="13"/>
      <c r="D39" s="16" t="s">
        <v>35</v>
      </c>
      <c r="E39" s="13"/>
      <c r="F39" s="13"/>
      <c r="G39" s="13"/>
      <c r="H39" s="13"/>
      <c r="I39" s="13"/>
      <c r="J39" s="13"/>
      <c r="K39" s="16" t="s">
        <v>29</v>
      </c>
      <c r="L39" s="13"/>
      <c r="M39" s="13"/>
      <c r="N39" s="13"/>
      <c r="O39" s="13"/>
      <c r="P39" s="9">
        <v>20</v>
      </c>
      <c r="Q39" s="13"/>
      <c r="R39" s="13"/>
      <c r="S39" s="13"/>
      <c r="T39" s="13"/>
      <c r="U39" s="17">
        <v>25</v>
      </c>
      <c r="V39" s="13"/>
      <c r="W39" s="13"/>
      <c r="X39" s="13"/>
      <c r="Y39" s="13"/>
      <c r="Z39" s="13"/>
      <c r="AA39" s="13"/>
      <c r="AB39" s="13"/>
      <c r="AC39" s="13"/>
      <c r="AD39" s="13"/>
      <c r="AE39" s="9">
        <v>500</v>
      </c>
      <c r="AF39" s="13"/>
      <c r="AG39" s="13"/>
      <c r="AH39" s="13">
        <f>VLOOKUP(A39,[1]Sheet1!$A:$E,5,0)</f>
        <v>25</v>
      </c>
      <c r="AI39" s="23">
        <f t="shared" si="0"/>
        <v>0</v>
      </c>
      <c r="AJ39" s="13"/>
      <c r="AK39" s="13"/>
    </row>
    <row r="40" spans="1:37" ht="11.45" customHeight="1" x14ac:dyDescent="0.25">
      <c r="A40" s="16" t="s">
        <v>36</v>
      </c>
      <c r="B40" s="13"/>
      <c r="C40" s="13"/>
      <c r="D40" s="16" t="s">
        <v>37</v>
      </c>
      <c r="E40" s="13"/>
      <c r="F40" s="13"/>
      <c r="G40" s="13"/>
      <c r="H40" s="13"/>
      <c r="I40" s="13"/>
      <c r="J40" s="13"/>
      <c r="K40" s="16" t="s">
        <v>29</v>
      </c>
      <c r="L40" s="13"/>
      <c r="M40" s="13"/>
      <c r="N40" s="13"/>
      <c r="O40" s="13"/>
      <c r="P40" s="9">
        <v>60</v>
      </c>
      <c r="Q40" s="13"/>
      <c r="R40" s="13"/>
      <c r="S40" s="13"/>
      <c r="T40" s="13"/>
      <c r="U40" s="17">
        <v>65</v>
      </c>
      <c r="V40" s="13"/>
      <c r="W40" s="13"/>
      <c r="X40" s="13"/>
      <c r="Y40" s="13"/>
      <c r="Z40" s="13"/>
      <c r="AA40" s="13"/>
      <c r="AB40" s="13"/>
      <c r="AC40" s="13"/>
      <c r="AD40" s="13"/>
      <c r="AE40" s="9">
        <v>3900</v>
      </c>
      <c r="AF40" s="13"/>
      <c r="AG40" s="13"/>
      <c r="AH40" s="13">
        <f>VLOOKUP(A40,[1]Sheet1!$A:$E,5,0)</f>
        <v>65</v>
      </c>
      <c r="AI40" s="23">
        <f t="shared" si="0"/>
        <v>0</v>
      </c>
      <c r="AJ40" s="13"/>
      <c r="AK40" s="13"/>
    </row>
    <row r="41" spans="1:37" ht="11.65" customHeight="1" x14ac:dyDescent="0.25">
      <c r="A41" s="16" t="s">
        <v>38</v>
      </c>
      <c r="B41" s="13"/>
      <c r="C41" s="13"/>
      <c r="D41" s="16" t="s">
        <v>39</v>
      </c>
      <c r="E41" s="13"/>
      <c r="F41" s="13"/>
      <c r="G41" s="13"/>
      <c r="H41" s="13"/>
      <c r="I41" s="13"/>
      <c r="J41" s="13"/>
      <c r="K41" s="16" t="s">
        <v>29</v>
      </c>
      <c r="L41" s="13"/>
      <c r="M41" s="13"/>
      <c r="N41" s="13"/>
      <c r="O41" s="13"/>
      <c r="P41" s="9">
        <v>20</v>
      </c>
      <c r="Q41" s="13"/>
      <c r="R41" s="13"/>
      <c r="S41" s="13"/>
      <c r="T41" s="13"/>
      <c r="U41" s="17">
        <v>85</v>
      </c>
      <c r="V41" s="13"/>
      <c r="W41" s="13"/>
      <c r="X41" s="13"/>
      <c r="Y41" s="13"/>
      <c r="Z41" s="13"/>
      <c r="AA41" s="13"/>
      <c r="AB41" s="13"/>
      <c r="AC41" s="13"/>
      <c r="AD41" s="13"/>
      <c r="AE41" s="9">
        <v>1700</v>
      </c>
      <c r="AF41" s="13"/>
      <c r="AG41" s="13"/>
      <c r="AH41" s="13">
        <f>VLOOKUP(A41,[1]Sheet1!$A:$E,5,0)</f>
        <v>85</v>
      </c>
      <c r="AI41" s="23">
        <f t="shared" si="0"/>
        <v>0</v>
      </c>
      <c r="AJ41" s="13"/>
      <c r="AK41" s="13"/>
    </row>
    <row r="42" spans="1:37" ht="11.45" customHeight="1" x14ac:dyDescent="0.25">
      <c r="A42" s="16" t="s">
        <v>40</v>
      </c>
      <c r="B42" s="13"/>
      <c r="C42" s="13"/>
      <c r="D42" s="16" t="s">
        <v>41</v>
      </c>
      <c r="E42" s="13"/>
      <c r="F42" s="13"/>
      <c r="G42" s="13"/>
      <c r="H42" s="13"/>
      <c r="I42" s="13"/>
      <c r="J42" s="13"/>
      <c r="K42" s="16" t="s">
        <v>29</v>
      </c>
      <c r="L42" s="13"/>
      <c r="M42" s="13"/>
      <c r="N42" s="13"/>
      <c r="O42" s="13"/>
      <c r="P42" s="9">
        <v>12</v>
      </c>
      <c r="Q42" s="13"/>
      <c r="R42" s="13"/>
      <c r="S42" s="13"/>
      <c r="T42" s="13"/>
      <c r="U42" s="17">
        <v>250</v>
      </c>
      <c r="V42" s="13"/>
      <c r="W42" s="13"/>
      <c r="X42" s="13"/>
      <c r="Y42" s="13"/>
      <c r="Z42" s="13"/>
      <c r="AA42" s="13"/>
      <c r="AB42" s="13"/>
      <c r="AC42" s="13"/>
      <c r="AD42" s="13"/>
      <c r="AE42" s="9">
        <v>3000</v>
      </c>
      <c r="AF42" s="13"/>
      <c r="AG42" s="13"/>
      <c r="AH42" s="13">
        <f>VLOOKUP(A42,[1]Sheet1!$A:$E,5,0)</f>
        <v>250</v>
      </c>
      <c r="AI42" s="23">
        <f t="shared" si="0"/>
        <v>0</v>
      </c>
      <c r="AJ42" s="13"/>
      <c r="AK42" s="13"/>
    </row>
    <row r="43" spans="1:37" ht="11.65" customHeight="1" x14ac:dyDescent="0.25">
      <c r="A43" s="16" t="s">
        <v>42</v>
      </c>
      <c r="B43" s="13"/>
      <c r="C43" s="13"/>
      <c r="D43" s="16" t="s">
        <v>43</v>
      </c>
      <c r="E43" s="13"/>
      <c r="F43" s="13"/>
      <c r="G43" s="13"/>
      <c r="H43" s="13"/>
      <c r="I43" s="13"/>
      <c r="J43" s="13"/>
      <c r="K43" s="16" t="s">
        <v>29</v>
      </c>
      <c r="L43" s="13"/>
      <c r="M43" s="13"/>
      <c r="N43" s="13"/>
      <c r="O43" s="13"/>
      <c r="P43" s="9">
        <v>2</v>
      </c>
      <c r="Q43" s="13"/>
      <c r="R43" s="13"/>
      <c r="S43" s="13"/>
      <c r="T43" s="13"/>
      <c r="U43" s="17">
        <v>129</v>
      </c>
      <c r="V43" s="13"/>
      <c r="W43" s="13"/>
      <c r="X43" s="13"/>
      <c r="Y43" s="13"/>
      <c r="Z43" s="13"/>
      <c r="AA43" s="13"/>
      <c r="AB43" s="13"/>
      <c r="AC43" s="13"/>
      <c r="AD43" s="13"/>
      <c r="AE43" s="9">
        <v>258</v>
      </c>
      <c r="AF43" s="13"/>
      <c r="AG43" s="13"/>
      <c r="AH43" s="13">
        <f>VLOOKUP(A43,[1]Sheet1!$A:$E,5,0)</f>
        <v>120</v>
      </c>
      <c r="AI43" s="23">
        <f>U43-AH43</f>
        <v>9</v>
      </c>
      <c r="AJ43" s="13"/>
      <c r="AK43" s="13"/>
    </row>
    <row r="44" spans="1:37" ht="11.45" customHeight="1" x14ac:dyDescent="0.25">
      <c r="A44" s="16" t="s">
        <v>44</v>
      </c>
      <c r="B44" s="13"/>
      <c r="C44" s="13"/>
      <c r="D44" s="16" t="s">
        <v>44</v>
      </c>
      <c r="E44" s="13"/>
      <c r="F44" s="13"/>
      <c r="G44" s="13"/>
      <c r="H44" s="13"/>
      <c r="I44" s="13"/>
      <c r="J44" s="13"/>
      <c r="K44" s="16" t="s">
        <v>29</v>
      </c>
      <c r="L44" s="13"/>
      <c r="M44" s="13"/>
      <c r="N44" s="13"/>
      <c r="O44" s="13"/>
      <c r="P44" s="9">
        <v>0</v>
      </c>
      <c r="Q44" s="13"/>
      <c r="R44" s="13"/>
      <c r="S44" s="13"/>
      <c r="T44" s="13"/>
      <c r="U44" s="17">
        <v>1</v>
      </c>
      <c r="V44" s="13"/>
      <c r="W44" s="13"/>
      <c r="X44" s="13"/>
      <c r="Y44" s="13"/>
      <c r="Z44" s="13"/>
      <c r="AA44" s="13"/>
      <c r="AB44" s="13"/>
      <c r="AC44" s="13"/>
      <c r="AD44" s="13"/>
      <c r="AE44" s="9">
        <v>0</v>
      </c>
      <c r="AF44" s="13"/>
      <c r="AG44" s="13"/>
      <c r="AH44" s="13">
        <f>VLOOKUP(A44,[1]Sheet1!$A:$E,5,0)</f>
        <v>0</v>
      </c>
      <c r="AI44" s="23">
        <f t="shared" si="0"/>
        <v>1</v>
      </c>
      <c r="AJ44" s="13"/>
      <c r="AK44" s="13"/>
    </row>
    <row r="45" spans="1:37" ht="11.45" customHeight="1" x14ac:dyDescent="0.25">
      <c r="A45" s="16" t="s">
        <v>45</v>
      </c>
      <c r="B45" s="13"/>
      <c r="C45" s="13"/>
      <c r="D45" s="16" t="s">
        <v>46</v>
      </c>
      <c r="E45" s="13"/>
      <c r="F45" s="13"/>
      <c r="G45" s="13"/>
      <c r="H45" s="13"/>
      <c r="I45" s="13"/>
      <c r="J45" s="13"/>
      <c r="K45" s="16" t="s">
        <v>47</v>
      </c>
      <c r="L45" s="13"/>
      <c r="M45" s="13"/>
      <c r="N45" s="13"/>
      <c r="O45" s="13"/>
      <c r="P45" s="9">
        <v>4</v>
      </c>
      <c r="Q45" s="13"/>
      <c r="R45" s="13"/>
      <c r="S45" s="13"/>
      <c r="T45" s="13"/>
      <c r="U45" s="17">
        <v>41</v>
      </c>
      <c r="V45" s="13"/>
      <c r="W45" s="13"/>
      <c r="X45" s="13"/>
      <c r="Y45" s="13"/>
      <c r="Z45" s="13"/>
      <c r="AA45" s="13"/>
      <c r="AB45" s="13"/>
      <c r="AC45" s="13"/>
      <c r="AD45" s="13"/>
      <c r="AE45" s="9">
        <v>164</v>
      </c>
      <c r="AF45" s="13"/>
      <c r="AG45" s="13"/>
      <c r="AH45" s="13">
        <f>VLOOKUP(A45,[1]Sheet1!$A:$E,5,0)</f>
        <v>58</v>
      </c>
      <c r="AI45" s="23">
        <f t="shared" si="0"/>
        <v>-17</v>
      </c>
      <c r="AJ45" s="13"/>
      <c r="AK45" s="13"/>
    </row>
    <row r="46" spans="1:37" ht="11.65" customHeight="1" x14ac:dyDescent="0.25">
      <c r="A46" s="16" t="s">
        <v>48</v>
      </c>
      <c r="B46" s="13"/>
      <c r="C46" s="13"/>
      <c r="D46" s="16" t="s">
        <v>49</v>
      </c>
      <c r="E46" s="13"/>
      <c r="F46" s="13"/>
      <c r="G46" s="13"/>
      <c r="H46" s="13"/>
      <c r="I46" s="13"/>
      <c r="J46" s="13"/>
      <c r="K46" s="16" t="s">
        <v>47</v>
      </c>
      <c r="L46" s="13"/>
      <c r="M46" s="13"/>
      <c r="N46" s="13"/>
      <c r="O46" s="13"/>
      <c r="P46" s="9">
        <v>0</v>
      </c>
      <c r="Q46" s="13"/>
      <c r="R46" s="13"/>
      <c r="S46" s="13"/>
      <c r="T46" s="13"/>
      <c r="U46" s="17">
        <v>43.3333333333333</v>
      </c>
      <c r="V46" s="13"/>
      <c r="W46" s="13"/>
      <c r="X46" s="13"/>
      <c r="Y46" s="13"/>
      <c r="Z46" s="13"/>
      <c r="AA46" s="13"/>
      <c r="AB46" s="13"/>
      <c r="AC46" s="13"/>
      <c r="AD46" s="13"/>
      <c r="AE46" s="9">
        <v>0</v>
      </c>
      <c r="AF46" s="13"/>
      <c r="AG46" s="13"/>
      <c r="AH46" s="13">
        <f>VLOOKUP(A46,[1]Sheet1!$A:$E,5,0)</f>
        <v>58</v>
      </c>
      <c r="AI46" s="23">
        <f t="shared" si="0"/>
        <v>-14.6666666666667</v>
      </c>
      <c r="AJ46" s="13"/>
      <c r="AK46" s="13"/>
    </row>
    <row r="47" spans="1:37" ht="11.45" customHeight="1" x14ac:dyDescent="0.25">
      <c r="A47" s="16" t="s">
        <v>50</v>
      </c>
      <c r="B47" s="13"/>
      <c r="C47" s="13"/>
      <c r="D47" s="16" t="s">
        <v>51</v>
      </c>
      <c r="E47" s="13"/>
      <c r="F47" s="13"/>
      <c r="G47" s="13"/>
      <c r="H47" s="13"/>
      <c r="I47" s="13"/>
      <c r="J47" s="13"/>
      <c r="K47" s="16" t="s">
        <v>47</v>
      </c>
      <c r="L47" s="13"/>
      <c r="M47" s="13"/>
      <c r="N47" s="13"/>
      <c r="O47" s="13"/>
      <c r="P47" s="9">
        <v>10</v>
      </c>
      <c r="Q47" s="13"/>
      <c r="R47" s="13"/>
      <c r="S47" s="13"/>
      <c r="T47" s="13"/>
      <c r="U47" s="17">
        <v>43.3333333333333</v>
      </c>
      <c r="V47" s="13"/>
      <c r="W47" s="13"/>
      <c r="X47" s="13"/>
      <c r="Y47" s="13"/>
      <c r="Z47" s="13"/>
      <c r="AA47" s="13"/>
      <c r="AB47" s="13"/>
      <c r="AC47" s="13"/>
      <c r="AD47" s="13"/>
      <c r="AE47" s="9">
        <v>433.33333333333297</v>
      </c>
      <c r="AF47" s="13"/>
      <c r="AG47" s="13"/>
      <c r="AH47" s="13">
        <f>VLOOKUP(A47,[1]Sheet1!$A:$E,5,0)</f>
        <v>58</v>
      </c>
      <c r="AI47" s="23">
        <f t="shared" si="0"/>
        <v>-14.6666666666667</v>
      </c>
      <c r="AJ47" s="13"/>
      <c r="AK47" s="13"/>
    </row>
    <row r="48" spans="1:37" ht="11.65" customHeight="1" x14ac:dyDescent="0.25">
      <c r="A48" s="16" t="s">
        <v>52</v>
      </c>
      <c r="B48" s="13"/>
      <c r="C48" s="13"/>
      <c r="D48" s="16" t="s">
        <v>53</v>
      </c>
      <c r="E48" s="13"/>
      <c r="F48" s="13"/>
      <c r="G48" s="13"/>
      <c r="H48" s="13"/>
      <c r="I48" s="13"/>
      <c r="J48" s="13"/>
      <c r="K48" s="16" t="s">
        <v>47</v>
      </c>
      <c r="L48" s="13"/>
      <c r="M48" s="13"/>
      <c r="N48" s="13"/>
      <c r="O48" s="13"/>
      <c r="P48" s="9">
        <v>3</v>
      </c>
      <c r="Q48" s="13"/>
      <c r="R48" s="13"/>
      <c r="S48" s="13"/>
      <c r="T48" s="13"/>
      <c r="U48" s="17">
        <v>52</v>
      </c>
      <c r="V48" s="13"/>
      <c r="W48" s="13"/>
      <c r="X48" s="13"/>
      <c r="Y48" s="13"/>
      <c r="Z48" s="13"/>
      <c r="AA48" s="13"/>
      <c r="AB48" s="13"/>
      <c r="AC48" s="13"/>
      <c r="AD48" s="13"/>
      <c r="AE48" s="9">
        <v>156</v>
      </c>
      <c r="AF48" s="13"/>
      <c r="AG48" s="13"/>
      <c r="AH48" s="13">
        <f>VLOOKUP(A48,[1]Sheet1!$A:$E,5,0)</f>
        <v>69</v>
      </c>
      <c r="AI48" s="23">
        <f t="shared" si="0"/>
        <v>-17</v>
      </c>
      <c r="AJ48" s="13"/>
      <c r="AK48" s="13"/>
    </row>
    <row r="49" spans="1:37" ht="11.45" customHeight="1" x14ac:dyDescent="0.25">
      <c r="A49" s="16" t="s">
        <v>54</v>
      </c>
      <c r="B49" s="13"/>
      <c r="C49" s="13"/>
      <c r="D49" s="16" t="s">
        <v>55</v>
      </c>
      <c r="E49" s="13"/>
      <c r="F49" s="13"/>
      <c r="G49" s="13"/>
      <c r="H49" s="13"/>
      <c r="I49" s="13"/>
      <c r="J49" s="13"/>
      <c r="K49" s="16" t="s">
        <v>47</v>
      </c>
      <c r="L49" s="13"/>
      <c r="M49" s="13"/>
      <c r="N49" s="13"/>
      <c r="O49" s="13"/>
      <c r="P49" s="9">
        <v>2</v>
      </c>
      <c r="Q49" s="13"/>
      <c r="R49" s="13"/>
      <c r="S49" s="13"/>
      <c r="T49" s="13"/>
      <c r="U49" s="17">
        <v>43.3333333333333</v>
      </c>
      <c r="V49" s="13"/>
      <c r="W49" s="13"/>
      <c r="X49" s="13"/>
      <c r="Y49" s="13"/>
      <c r="Z49" s="13"/>
      <c r="AA49" s="13"/>
      <c r="AB49" s="13"/>
      <c r="AC49" s="13"/>
      <c r="AD49" s="13"/>
      <c r="AE49" s="9">
        <v>86.6666666666667</v>
      </c>
      <c r="AF49" s="13"/>
      <c r="AG49" s="13"/>
      <c r="AH49" s="13">
        <f>VLOOKUP(A49,[1]Sheet1!$A:$E,5,0)</f>
        <v>69</v>
      </c>
      <c r="AI49" s="23">
        <f t="shared" si="0"/>
        <v>-25.6666666666667</v>
      </c>
      <c r="AJ49" s="13"/>
      <c r="AK49" s="13"/>
    </row>
    <row r="50" spans="1:37" ht="11.45" customHeight="1" x14ac:dyDescent="0.25">
      <c r="A50" s="16" t="s">
        <v>56</v>
      </c>
      <c r="B50" s="13"/>
      <c r="C50" s="13"/>
      <c r="D50" s="16" t="s">
        <v>57</v>
      </c>
      <c r="E50" s="13"/>
      <c r="F50" s="13"/>
      <c r="G50" s="13"/>
      <c r="H50" s="13"/>
      <c r="I50" s="13"/>
      <c r="J50" s="13"/>
      <c r="K50" s="16" t="s">
        <v>47</v>
      </c>
      <c r="L50" s="13"/>
      <c r="M50" s="13"/>
      <c r="N50" s="13"/>
      <c r="O50" s="13"/>
      <c r="P50" s="9">
        <v>21</v>
      </c>
      <c r="Q50" s="13"/>
      <c r="R50" s="13"/>
      <c r="S50" s="13"/>
      <c r="T50" s="13"/>
      <c r="U50" s="17">
        <v>41</v>
      </c>
      <c r="V50" s="13"/>
      <c r="W50" s="13"/>
      <c r="X50" s="13"/>
      <c r="Y50" s="13"/>
      <c r="Z50" s="13"/>
      <c r="AA50" s="13"/>
      <c r="AB50" s="13"/>
      <c r="AC50" s="13"/>
      <c r="AD50" s="13"/>
      <c r="AE50" s="9">
        <v>861</v>
      </c>
      <c r="AF50" s="13"/>
      <c r="AG50" s="13"/>
      <c r="AH50" s="13">
        <f>VLOOKUP(A50,[1]Sheet1!$A:$E,5,0)</f>
        <v>63</v>
      </c>
      <c r="AI50" s="23">
        <f t="shared" si="0"/>
        <v>-22</v>
      </c>
      <c r="AJ50" s="13"/>
      <c r="AK50" s="13"/>
    </row>
    <row r="51" spans="1:37" ht="11.65" customHeight="1" x14ac:dyDescent="0.25">
      <c r="A51" s="16" t="s">
        <v>58</v>
      </c>
      <c r="B51" s="13"/>
      <c r="C51" s="13"/>
      <c r="D51" s="16" t="s">
        <v>59</v>
      </c>
      <c r="E51" s="13"/>
      <c r="F51" s="13"/>
      <c r="G51" s="13"/>
      <c r="H51" s="13"/>
      <c r="I51" s="13"/>
      <c r="J51" s="13"/>
      <c r="K51" s="16" t="s">
        <v>47</v>
      </c>
      <c r="L51" s="13"/>
      <c r="M51" s="13"/>
      <c r="N51" s="13"/>
      <c r="O51" s="13"/>
      <c r="P51" s="9">
        <v>11</v>
      </c>
      <c r="Q51" s="13"/>
      <c r="R51" s="13"/>
      <c r="S51" s="13"/>
      <c r="T51" s="13"/>
      <c r="U51" s="17">
        <v>41</v>
      </c>
      <c r="V51" s="13"/>
      <c r="W51" s="13"/>
      <c r="X51" s="13"/>
      <c r="Y51" s="13"/>
      <c r="Z51" s="13"/>
      <c r="AA51" s="13"/>
      <c r="AB51" s="13"/>
      <c r="AC51" s="13"/>
      <c r="AD51" s="13"/>
      <c r="AE51" s="9">
        <v>451</v>
      </c>
      <c r="AF51" s="13"/>
      <c r="AG51" s="13"/>
      <c r="AH51" s="13">
        <f>VLOOKUP(A51,[1]Sheet1!$A:$E,5,0)</f>
        <v>63</v>
      </c>
      <c r="AI51" s="23">
        <f t="shared" si="0"/>
        <v>-22</v>
      </c>
      <c r="AJ51" s="13"/>
      <c r="AK51" s="13"/>
    </row>
    <row r="52" spans="1:37" ht="11.45" customHeight="1" x14ac:dyDescent="0.25">
      <c r="A52" s="16" t="s">
        <v>60</v>
      </c>
      <c r="B52" s="13"/>
      <c r="C52" s="13"/>
      <c r="D52" s="16" t="s">
        <v>61</v>
      </c>
      <c r="E52" s="13"/>
      <c r="F52" s="13"/>
      <c r="G52" s="13"/>
      <c r="H52" s="13"/>
      <c r="I52" s="13"/>
      <c r="J52" s="13"/>
      <c r="K52" s="16" t="s">
        <v>47</v>
      </c>
      <c r="L52" s="13"/>
      <c r="M52" s="13"/>
      <c r="N52" s="13"/>
      <c r="O52" s="13"/>
      <c r="P52" s="9">
        <v>19</v>
      </c>
      <c r="Q52" s="13"/>
      <c r="R52" s="13"/>
      <c r="S52" s="13"/>
      <c r="T52" s="13"/>
      <c r="U52" s="17">
        <v>41</v>
      </c>
      <c r="V52" s="13"/>
      <c r="W52" s="13"/>
      <c r="X52" s="13"/>
      <c r="Y52" s="13"/>
      <c r="Z52" s="13"/>
      <c r="AA52" s="13"/>
      <c r="AB52" s="13"/>
      <c r="AC52" s="13"/>
      <c r="AD52" s="13"/>
      <c r="AE52" s="9">
        <v>779</v>
      </c>
      <c r="AF52" s="13"/>
      <c r="AG52" s="13"/>
      <c r="AH52" s="13">
        <f>VLOOKUP(A52,[1]Sheet1!$A:$E,5,0)</f>
        <v>63</v>
      </c>
      <c r="AI52" s="23">
        <f>U52-AH52</f>
        <v>-22</v>
      </c>
      <c r="AJ52" s="13"/>
      <c r="AK52" s="13"/>
    </row>
    <row r="53" spans="1:37" ht="11.65" customHeight="1" x14ac:dyDescent="0.25">
      <c r="A53" s="16" t="s">
        <v>62</v>
      </c>
      <c r="B53" s="13"/>
      <c r="C53" s="13"/>
      <c r="D53" s="16" t="s">
        <v>63</v>
      </c>
      <c r="E53" s="13"/>
      <c r="F53" s="13"/>
      <c r="G53" s="13"/>
      <c r="H53" s="13"/>
      <c r="I53" s="13"/>
      <c r="J53" s="13"/>
      <c r="K53" s="16" t="s">
        <v>47</v>
      </c>
      <c r="L53" s="13"/>
      <c r="M53" s="13"/>
      <c r="N53" s="13"/>
      <c r="O53" s="13"/>
      <c r="P53" s="9">
        <v>7</v>
      </c>
      <c r="Q53" s="13"/>
      <c r="R53" s="13"/>
      <c r="S53" s="13"/>
      <c r="T53" s="13"/>
      <c r="U53" s="17">
        <v>41</v>
      </c>
      <c r="V53" s="13"/>
      <c r="W53" s="13"/>
      <c r="X53" s="13"/>
      <c r="Y53" s="13"/>
      <c r="Z53" s="13"/>
      <c r="AA53" s="13"/>
      <c r="AB53" s="13"/>
      <c r="AC53" s="13"/>
      <c r="AD53" s="13"/>
      <c r="AE53" s="9">
        <v>287</v>
      </c>
      <c r="AF53" s="13"/>
      <c r="AG53" s="13"/>
      <c r="AH53" s="13">
        <f>VLOOKUP(A53,[1]Sheet1!$A:$E,5,0)</f>
        <v>63</v>
      </c>
      <c r="AI53" s="23">
        <f t="shared" si="0"/>
        <v>-22</v>
      </c>
      <c r="AJ53" s="13"/>
      <c r="AK53" s="13"/>
    </row>
    <row r="54" spans="1:37" ht="11.45" customHeight="1" x14ac:dyDescent="0.25">
      <c r="A54" s="16" t="s">
        <v>64</v>
      </c>
      <c r="B54" s="13"/>
      <c r="C54" s="13"/>
      <c r="D54" s="16" t="s">
        <v>65</v>
      </c>
      <c r="E54" s="13"/>
      <c r="F54" s="13"/>
      <c r="G54" s="13"/>
      <c r="H54" s="13"/>
      <c r="I54" s="13"/>
      <c r="J54" s="13"/>
      <c r="K54" s="16" t="s">
        <v>47</v>
      </c>
      <c r="L54" s="13"/>
      <c r="M54" s="13"/>
      <c r="N54" s="13"/>
      <c r="O54" s="13"/>
      <c r="P54" s="9">
        <v>1</v>
      </c>
      <c r="Q54" s="13"/>
      <c r="R54" s="13"/>
      <c r="S54" s="13"/>
      <c r="T54" s="13"/>
      <c r="U54" s="17">
        <v>41</v>
      </c>
      <c r="V54" s="13"/>
      <c r="W54" s="13"/>
      <c r="X54" s="13"/>
      <c r="Y54" s="13"/>
      <c r="Z54" s="13"/>
      <c r="AA54" s="13"/>
      <c r="AB54" s="13"/>
      <c r="AC54" s="13"/>
      <c r="AD54" s="13"/>
      <c r="AE54" s="9">
        <v>41</v>
      </c>
      <c r="AF54" s="13"/>
      <c r="AG54" s="13"/>
      <c r="AH54" s="13">
        <f>VLOOKUP(A54,[1]Sheet1!$A:$E,5,0)</f>
        <v>63</v>
      </c>
      <c r="AI54" s="23">
        <f t="shared" si="0"/>
        <v>-22</v>
      </c>
      <c r="AJ54" s="13"/>
      <c r="AK54" s="13"/>
    </row>
    <row r="55" spans="1:37" ht="11.45" customHeight="1" x14ac:dyDescent="0.25">
      <c r="A55" s="16" t="s">
        <v>66</v>
      </c>
      <c r="B55" s="13"/>
      <c r="C55" s="13"/>
      <c r="D55" s="16" t="s">
        <v>67</v>
      </c>
      <c r="E55" s="13"/>
      <c r="F55" s="13"/>
      <c r="G55" s="13"/>
      <c r="H55" s="13"/>
      <c r="I55" s="13"/>
      <c r="J55" s="13"/>
      <c r="K55" s="16" t="s">
        <v>47</v>
      </c>
      <c r="L55" s="13"/>
      <c r="M55" s="13"/>
      <c r="N55" s="13"/>
      <c r="O55" s="13"/>
      <c r="P55" s="9">
        <v>3</v>
      </c>
      <c r="Q55" s="13"/>
      <c r="R55" s="13"/>
      <c r="S55" s="13"/>
      <c r="T55" s="13"/>
      <c r="U55" s="17">
        <v>41</v>
      </c>
      <c r="V55" s="13"/>
      <c r="W55" s="13"/>
      <c r="X55" s="13"/>
      <c r="Y55" s="13"/>
      <c r="Z55" s="13"/>
      <c r="AA55" s="13"/>
      <c r="AB55" s="13"/>
      <c r="AC55" s="13"/>
      <c r="AD55" s="13"/>
      <c r="AE55" s="9">
        <v>123</v>
      </c>
      <c r="AF55" s="13"/>
      <c r="AG55" s="13"/>
      <c r="AH55" s="13">
        <f>VLOOKUP(A55,[1]Sheet1!$A:$E,5,0)</f>
        <v>63</v>
      </c>
      <c r="AI55" s="23">
        <f t="shared" si="0"/>
        <v>-22</v>
      </c>
      <c r="AJ55" s="13"/>
      <c r="AK55" s="13"/>
    </row>
    <row r="56" spans="1:37" ht="11.65" customHeight="1" x14ac:dyDescent="0.25">
      <c r="A56" s="16" t="s">
        <v>68</v>
      </c>
      <c r="B56" s="13"/>
      <c r="C56" s="13"/>
      <c r="D56" s="16" t="s">
        <v>69</v>
      </c>
      <c r="E56" s="13"/>
      <c r="F56" s="13"/>
      <c r="G56" s="13"/>
      <c r="H56" s="13"/>
      <c r="I56" s="13"/>
      <c r="J56" s="13"/>
      <c r="K56" s="16" t="s">
        <v>47</v>
      </c>
      <c r="L56" s="13"/>
      <c r="M56" s="13"/>
      <c r="N56" s="13"/>
      <c r="O56" s="13"/>
      <c r="P56" s="9">
        <v>30</v>
      </c>
      <c r="Q56" s="13"/>
      <c r="R56" s="13"/>
      <c r="S56" s="13"/>
      <c r="T56" s="13"/>
      <c r="U56" s="17">
        <v>60</v>
      </c>
      <c r="V56" s="13"/>
      <c r="W56" s="13"/>
      <c r="X56" s="13"/>
      <c r="Y56" s="13"/>
      <c r="Z56" s="13"/>
      <c r="AA56" s="13"/>
      <c r="AB56" s="13"/>
      <c r="AC56" s="13"/>
      <c r="AD56" s="13"/>
      <c r="AE56" s="9">
        <v>1800</v>
      </c>
      <c r="AF56" s="13"/>
      <c r="AG56" s="13"/>
      <c r="AH56" s="13">
        <f>VLOOKUP(A56,[1]Sheet1!$A:$E,5,0)</f>
        <v>82</v>
      </c>
      <c r="AI56" s="23">
        <f t="shared" si="0"/>
        <v>-22</v>
      </c>
      <c r="AJ56" s="13"/>
      <c r="AK56" s="13"/>
    </row>
    <row r="57" spans="1:37" ht="11.45" customHeight="1" x14ac:dyDescent="0.25">
      <c r="A57" s="16" t="s">
        <v>70</v>
      </c>
      <c r="B57" s="13"/>
      <c r="C57" s="13"/>
      <c r="D57" s="16" t="s">
        <v>71</v>
      </c>
      <c r="E57" s="13"/>
      <c r="F57" s="13"/>
      <c r="G57" s="13"/>
      <c r="H57" s="13"/>
      <c r="I57" s="13"/>
      <c r="J57" s="13"/>
      <c r="K57" s="16" t="s">
        <v>47</v>
      </c>
      <c r="L57" s="13"/>
      <c r="M57" s="13"/>
      <c r="N57" s="13"/>
      <c r="O57" s="13"/>
      <c r="P57" s="9">
        <v>27</v>
      </c>
      <c r="Q57" s="13"/>
      <c r="R57" s="13"/>
      <c r="S57" s="13"/>
      <c r="T57" s="13"/>
      <c r="U57" s="17">
        <v>60</v>
      </c>
      <c r="V57" s="13"/>
      <c r="W57" s="13"/>
      <c r="X57" s="13"/>
      <c r="Y57" s="13"/>
      <c r="Z57" s="13"/>
      <c r="AA57" s="13"/>
      <c r="AB57" s="13"/>
      <c r="AC57" s="13"/>
      <c r="AD57" s="13"/>
      <c r="AE57" s="9">
        <v>1620</v>
      </c>
      <c r="AF57" s="13"/>
      <c r="AG57" s="13"/>
      <c r="AH57" s="13">
        <f>VLOOKUP(A57,[1]Sheet1!$A:$E,5,0)</f>
        <v>82</v>
      </c>
      <c r="AI57" s="23">
        <f t="shared" si="0"/>
        <v>-22</v>
      </c>
      <c r="AJ57" s="13"/>
      <c r="AK57" s="13"/>
    </row>
    <row r="58" spans="1:37" ht="11.65" customHeight="1" x14ac:dyDescent="0.25">
      <c r="A58" s="16" t="s">
        <v>72</v>
      </c>
      <c r="B58" s="13"/>
      <c r="C58" s="13"/>
      <c r="D58" s="16" t="s">
        <v>73</v>
      </c>
      <c r="E58" s="13"/>
      <c r="F58" s="13"/>
      <c r="G58" s="13"/>
      <c r="H58" s="13"/>
      <c r="I58" s="13"/>
      <c r="J58" s="13"/>
      <c r="K58" s="16" t="s">
        <v>47</v>
      </c>
      <c r="L58" s="13"/>
      <c r="M58" s="13"/>
      <c r="N58" s="13"/>
      <c r="O58" s="13"/>
      <c r="P58" s="9">
        <v>34</v>
      </c>
      <c r="Q58" s="13"/>
      <c r="R58" s="13"/>
      <c r="S58" s="13"/>
      <c r="T58" s="13"/>
      <c r="U58" s="17">
        <v>60</v>
      </c>
      <c r="V58" s="13"/>
      <c r="W58" s="13"/>
      <c r="X58" s="13"/>
      <c r="Y58" s="13"/>
      <c r="Z58" s="13"/>
      <c r="AA58" s="13"/>
      <c r="AB58" s="13"/>
      <c r="AC58" s="13"/>
      <c r="AD58" s="13"/>
      <c r="AE58" s="9">
        <v>2040</v>
      </c>
      <c r="AF58" s="13"/>
      <c r="AG58" s="13"/>
      <c r="AH58" s="13">
        <f>VLOOKUP(A58,[1]Sheet1!$A:$E,5,0)</f>
        <v>82</v>
      </c>
      <c r="AI58" s="23">
        <f t="shared" si="0"/>
        <v>-22</v>
      </c>
      <c r="AJ58" s="13"/>
      <c r="AK58" s="13"/>
    </row>
    <row r="59" spans="1:37" ht="11.45" customHeight="1" x14ac:dyDescent="0.25">
      <c r="A59" s="16" t="s">
        <v>74</v>
      </c>
      <c r="B59" s="13"/>
      <c r="C59" s="13"/>
      <c r="D59" s="16" t="s">
        <v>75</v>
      </c>
      <c r="E59" s="13"/>
      <c r="F59" s="13"/>
      <c r="G59" s="13"/>
      <c r="H59" s="13"/>
      <c r="I59" s="13"/>
      <c r="J59" s="13"/>
      <c r="K59" s="16" t="s">
        <v>47</v>
      </c>
      <c r="L59" s="13"/>
      <c r="M59" s="13"/>
      <c r="N59" s="13"/>
      <c r="O59" s="13"/>
      <c r="P59" s="9">
        <v>35</v>
      </c>
      <c r="Q59" s="13"/>
      <c r="R59" s="13"/>
      <c r="S59" s="13"/>
      <c r="T59" s="13"/>
      <c r="U59" s="17">
        <v>60</v>
      </c>
      <c r="V59" s="13"/>
      <c r="W59" s="13"/>
      <c r="X59" s="13"/>
      <c r="Y59" s="13"/>
      <c r="Z59" s="13"/>
      <c r="AA59" s="13"/>
      <c r="AB59" s="13"/>
      <c r="AC59" s="13"/>
      <c r="AD59" s="13"/>
      <c r="AE59" s="9">
        <v>2100</v>
      </c>
      <c r="AF59" s="13"/>
      <c r="AG59" s="13"/>
      <c r="AH59" s="13">
        <f>VLOOKUP(A59,[1]Sheet1!$A:$E,5,0)</f>
        <v>82</v>
      </c>
      <c r="AI59" s="23">
        <f t="shared" si="0"/>
        <v>-22</v>
      </c>
      <c r="AJ59" s="13"/>
      <c r="AK59" s="13"/>
    </row>
    <row r="60" spans="1:37" ht="11.45" customHeight="1" x14ac:dyDescent="0.25">
      <c r="A60" s="16" t="s">
        <v>76</v>
      </c>
      <c r="B60" s="13"/>
      <c r="C60" s="13"/>
      <c r="D60" s="16" t="s">
        <v>77</v>
      </c>
      <c r="E60" s="13"/>
      <c r="F60" s="13"/>
      <c r="G60" s="13"/>
      <c r="H60" s="13"/>
      <c r="I60" s="13"/>
      <c r="J60" s="13"/>
      <c r="K60" s="16" t="s">
        <v>47</v>
      </c>
      <c r="L60" s="13"/>
      <c r="M60" s="13"/>
      <c r="N60" s="13"/>
      <c r="O60" s="13"/>
      <c r="P60" s="9">
        <v>0</v>
      </c>
      <c r="Q60" s="13"/>
      <c r="R60" s="13"/>
      <c r="S60" s="13"/>
      <c r="T60" s="13"/>
      <c r="U60" s="17">
        <v>11</v>
      </c>
      <c r="V60" s="13"/>
      <c r="W60" s="13"/>
      <c r="X60" s="13"/>
      <c r="Y60" s="13"/>
      <c r="Z60" s="13"/>
      <c r="AA60" s="13"/>
      <c r="AB60" s="13"/>
      <c r="AC60" s="13"/>
      <c r="AD60" s="13"/>
      <c r="AE60" s="9">
        <v>0</v>
      </c>
      <c r="AF60" s="13"/>
      <c r="AG60" s="13"/>
      <c r="AH60" s="13">
        <f>VLOOKUP(A60,[1]Sheet1!$A:$E,5,0)</f>
        <v>13</v>
      </c>
      <c r="AI60" s="23">
        <f t="shared" si="0"/>
        <v>-2</v>
      </c>
      <c r="AJ60" s="13"/>
      <c r="AK60" s="13"/>
    </row>
    <row r="61" spans="1:37" ht="11.65" customHeight="1" x14ac:dyDescent="0.25">
      <c r="A61" s="16" t="s">
        <v>78</v>
      </c>
      <c r="B61" s="13"/>
      <c r="C61" s="13"/>
      <c r="D61" s="16" t="s">
        <v>79</v>
      </c>
      <c r="E61" s="13"/>
      <c r="F61" s="13"/>
      <c r="G61" s="13"/>
      <c r="H61" s="13"/>
      <c r="I61" s="13"/>
      <c r="J61" s="13"/>
      <c r="K61" s="16" t="s">
        <v>47</v>
      </c>
      <c r="L61" s="13"/>
      <c r="M61" s="13"/>
      <c r="N61" s="13"/>
      <c r="O61" s="13"/>
      <c r="P61" s="9">
        <v>0</v>
      </c>
      <c r="Q61" s="13"/>
      <c r="R61" s="13"/>
      <c r="S61" s="13"/>
      <c r="T61" s="13"/>
      <c r="U61" s="17">
        <v>11</v>
      </c>
      <c r="V61" s="13"/>
      <c r="W61" s="13"/>
      <c r="X61" s="13"/>
      <c r="Y61" s="13"/>
      <c r="Z61" s="13"/>
      <c r="AA61" s="13"/>
      <c r="AB61" s="13"/>
      <c r="AC61" s="13"/>
      <c r="AD61" s="13"/>
      <c r="AE61" s="9">
        <v>0</v>
      </c>
      <c r="AF61" s="13"/>
      <c r="AG61" s="13"/>
      <c r="AH61" s="13">
        <f>VLOOKUP(A61,[1]Sheet1!$A:$E,5,0)</f>
        <v>13</v>
      </c>
      <c r="AI61" s="23">
        <f t="shared" si="0"/>
        <v>-2</v>
      </c>
      <c r="AJ61" s="13"/>
      <c r="AK61" s="13"/>
    </row>
    <row r="62" spans="1:37" ht="11.45" customHeight="1" x14ac:dyDescent="0.25">
      <c r="A62" s="16" t="s">
        <v>80</v>
      </c>
      <c r="B62" s="13"/>
      <c r="C62" s="13"/>
      <c r="D62" s="16" t="s">
        <v>81</v>
      </c>
      <c r="E62" s="13"/>
      <c r="F62" s="13"/>
      <c r="G62" s="13"/>
      <c r="H62" s="13"/>
      <c r="I62" s="13"/>
      <c r="J62" s="13"/>
      <c r="K62" s="16" t="s">
        <v>47</v>
      </c>
      <c r="L62" s="13"/>
      <c r="M62" s="13"/>
      <c r="N62" s="13"/>
      <c r="O62" s="13"/>
      <c r="P62" s="9">
        <v>0</v>
      </c>
      <c r="Q62" s="13"/>
      <c r="R62" s="13"/>
      <c r="S62" s="13"/>
      <c r="T62" s="13"/>
      <c r="U62" s="17">
        <v>14</v>
      </c>
      <c r="V62" s="13"/>
      <c r="W62" s="13"/>
      <c r="X62" s="13"/>
      <c r="Y62" s="13"/>
      <c r="Z62" s="13"/>
      <c r="AA62" s="13"/>
      <c r="AB62" s="13"/>
      <c r="AC62" s="13"/>
      <c r="AD62" s="13"/>
      <c r="AE62" s="9">
        <v>0</v>
      </c>
      <c r="AF62" s="13"/>
      <c r="AG62" s="13"/>
      <c r="AH62" s="13">
        <f>VLOOKUP(A62,[1]Sheet1!$A:$E,5,0)</f>
        <v>16</v>
      </c>
      <c r="AI62" s="23">
        <f t="shared" si="0"/>
        <v>-2</v>
      </c>
      <c r="AJ62" s="13"/>
      <c r="AK62" s="13"/>
    </row>
    <row r="63" spans="1:37" ht="11.65" customHeight="1" x14ac:dyDescent="0.25">
      <c r="A63" s="16" t="s">
        <v>82</v>
      </c>
      <c r="B63" s="13"/>
      <c r="C63" s="13"/>
      <c r="D63" s="16" t="s">
        <v>83</v>
      </c>
      <c r="E63" s="13"/>
      <c r="F63" s="13"/>
      <c r="G63" s="13"/>
      <c r="H63" s="13"/>
      <c r="I63" s="13"/>
      <c r="J63" s="13"/>
      <c r="K63" s="16" t="s">
        <v>47</v>
      </c>
      <c r="L63" s="13"/>
      <c r="M63" s="13"/>
      <c r="N63" s="13"/>
      <c r="O63" s="13"/>
      <c r="P63" s="9">
        <v>36</v>
      </c>
      <c r="Q63" s="13"/>
      <c r="R63" s="13"/>
      <c r="S63" s="13"/>
      <c r="T63" s="13"/>
      <c r="U63" s="17">
        <v>14</v>
      </c>
      <c r="V63" s="13"/>
      <c r="W63" s="13"/>
      <c r="X63" s="13"/>
      <c r="Y63" s="13"/>
      <c r="Z63" s="13"/>
      <c r="AA63" s="13"/>
      <c r="AB63" s="13"/>
      <c r="AC63" s="13"/>
      <c r="AD63" s="13"/>
      <c r="AE63" s="9">
        <v>504</v>
      </c>
      <c r="AF63" s="13"/>
      <c r="AG63" s="13"/>
      <c r="AH63" s="13">
        <f>VLOOKUP(A63,[1]Sheet1!$A:$E,5,0)</f>
        <v>18</v>
      </c>
      <c r="AI63" s="23">
        <f t="shared" si="0"/>
        <v>-4</v>
      </c>
      <c r="AJ63" s="13"/>
      <c r="AK63" s="13"/>
    </row>
    <row r="64" spans="1:37" ht="11.45" customHeight="1" x14ac:dyDescent="0.25">
      <c r="A64" s="16" t="s">
        <v>84</v>
      </c>
      <c r="B64" s="13"/>
      <c r="C64" s="13"/>
      <c r="D64" s="16" t="s">
        <v>85</v>
      </c>
      <c r="E64" s="13"/>
      <c r="F64" s="13"/>
      <c r="G64" s="13"/>
      <c r="H64" s="13"/>
      <c r="I64" s="13"/>
      <c r="J64" s="13"/>
      <c r="K64" s="16" t="s">
        <v>47</v>
      </c>
      <c r="L64" s="13"/>
      <c r="M64" s="13"/>
      <c r="N64" s="13"/>
      <c r="O64" s="13"/>
      <c r="P64" s="9">
        <v>320</v>
      </c>
      <c r="Q64" s="13"/>
      <c r="R64" s="13"/>
      <c r="S64" s="13"/>
      <c r="T64" s="13"/>
      <c r="U64" s="17">
        <v>18</v>
      </c>
      <c r="V64" s="13"/>
      <c r="W64" s="13"/>
      <c r="X64" s="13"/>
      <c r="Y64" s="13"/>
      <c r="Z64" s="13"/>
      <c r="AA64" s="13"/>
      <c r="AB64" s="13"/>
      <c r="AC64" s="13"/>
      <c r="AD64" s="13"/>
      <c r="AE64" s="9">
        <v>5760</v>
      </c>
      <c r="AF64" s="13"/>
      <c r="AG64" s="13"/>
      <c r="AH64" s="13">
        <f>VLOOKUP(A64,[1]Sheet1!$A:$E,5,0)</f>
        <v>23</v>
      </c>
      <c r="AI64" s="23">
        <f t="shared" si="0"/>
        <v>-5</v>
      </c>
      <c r="AJ64" s="13"/>
      <c r="AK64" s="13"/>
    </row>
    <row r="65" spans="1:37" ht="11.45" customHeight="1" x14ac:dyDescent="0.25">
      <c r="A65" s="16" t="s">
        <v>86</v>
      </c>
      <c r="B65" s="13"/>
      <c r="C65" s="13"/>
      <c r="D65" s="16" t="s">
        <v>87</v>
      </c>
      <c r="E65" s="13"/>
      <c r="F65" s="13"/>
      <c r="G65" s="13"/>
      <c r="H65" s="13"/>
      <c r="I65" s="13"/>
      <c r="J65" s="13"/>
      <c r="K65" s="16" t="s">
        <v>47</v>
      </c>
      <c r="L65" s="13"/>
      <c r="M65" s="13"/>
      <c r="N65" s="13"/>
      <c r="O65" s="13"/>
      <c r="P65" s="9">
        <v>44</v>
      </c>
      <c r="Q65" s="13"/>
      <c r="R65" s="13"/>
      <c r="S65" s="13"/>
      <c r="T65" s="13"/>
      <c r="U65" s="17">
        <v>16</v>
      </c>
      <c r="V65" s="13"/>
      <c r="W65" s="13"/>
      <c r="X65" s="13"/>
      <c r="Y65" s="13"/>
      <c r="Z65" s="13"/>
      <c r="AA65" s="13"/>
      <c r="AB65" s="13"/>
      <c r="AC65" s="13"/>
      <c r="AD65" s="13"/>
      <c r="AE65" s="9">
        <v>704</v>
      </c>
      <c r="AF65" s="13"/>
      <c r="AG65" s="13"/>
      <c r="AH65" s="13">
        <f>VLOOKUP(A65,[1]Sheet1!$A:$E,5,0)</f>
        <v>21</v>
      </c>
      <c r="AI65" s="23">
        <f t="shared" si="0"/>
        <v>-5</v>
      </c>
      <c r="AJ65" s="13"/>
      <c r="AK65" s="13"/>
    </row>
    <row r="66" spans="1:37" ht="11.65" customHeight="1" x14ac:dyDescent="0.25">
      <c r="A66" s="16" t="s">
        <v>88</v>
      </c>
      <c r="B66" s="13"/>
      <c r="C66" s="13"/>
      <c r="D66" s="16" t="s">
        <v>89</v>
      </c>
      <c r="E66" s="13"/>
      <c r="F66" s="13"/>
      <c r="G66" s="13"/>
      <c r="H66" s="13"/>
      <c r="I66" s="13"/>
      <c r="J66" s="13"/>
      <c r="K66" s="16" t="s">
        <v>47</v>
      </c>
      <c r="L66" s="13"/>
      <c r="M66" s="13"/>
      <c r="N66" s="13"/>
      <c r="O66" s="13"/>
      <c r="P66" s="9">
        <v>254</v>
      </c>
      <c r="Q66" s="13"/>
      <c r="R66" s="13"/>
      <c r="S66" s="13"/>
      <c r="T66" s="13"/>
      <c r="U66" s="17">
        <v>14</v>
      </c>
      <c r="V66" s="13"/>
      <c r="W66" s="13"/>
      <c r="X66" s="13"/>
      <c r="Y66" s="13"/>
      <c r="Z66" s="13"/>
      <c r="AA66" s="13"/>
      <c r="AB66" s="13"/>
      <c r="AC66" s="13"/>
      <c r="AD66" s="13"/>
      <c r="AE66" s="9">
        <v>3556</v>
      </c>
      <c r="AF66" s="13"/>
      <c r="AG66" s="13"/>
      <c r="AH66" s="13">
        <f>VLOOKUP(A66,[1]Sheet1!$A:$E,5,0)</f>
        <v>18</v>
      </c>
      <c r="AI66" s="23">
        <f t="shared" si="0"/>
        <v>-4</v>
      </c>
      <c r="AJ66" s="13"/>
      <c r="AK66" s="13"/>
    </row>
    <row r="67" spans="1:37" ht="11.45" customHeight="1" x14ac:dyDescent="0.25">
      <c r="A67" s="16" t="s">
        <v>90</v>
      </c>
      <c r="B67" s="13"/>
      <c r="C67" s="13"/>
      <c r="D67" s="16" t="s">
        <v>91</v>
      </c>
      <c r="E67" s="13"/>
      <c r="F67" s="13"/>
      <c r="G67" s="13"/>
      <c r="H67" s="13"/>
      <c r="I67" s="13"/>
      <c r="J67" s="13"/>
      <c r="K67" s="16" t="s">
        <v>47</v>
      </c>
      <c r="L67" s="13"/>
      <c r="M67" s="13"/>
      <c r="N67" s="13"/>
      <c r="O67" s="13"/>
      <c r="P67" s="9">
        <v>1</v>
      </c>
      <c r="Q67" s="13"/>
      <c r="R67" s="13"/>
      <c r="S67" s="13"/>
      <c r="T67" s="13"/>
      <c r="U67" s="17">
        <v>9</v>
      </c>
      <c r="V67" s="13"/>
      <c r="W67" s="13"/>
      <c r="X67" s="13"/>
      <c r="Y67" s="13"/>
      <c r="Z67" s="13"/>
      <c r="AA67" s="13"/>
      <c r="AB67" s="13"/>
      <c r="AC67" s="13"/>
      <c r="AD67" s="13"/>
      <c r="AE67" s="9">
        <v>9</v>
      </c>
      <c r="AF67" s="13"/>
      <c r="AG67" s="13"/>
      <c r="AH67" s="13">
        <f>VLOOKUP(A67,[1]Sheet1!$A:$E,5,0)</f>
        <v>11</v>
      </c>
      <c r="AI67" s="23">
        <f t="shared" si="0"/>
        <v>-2</v>
      </c>
      <c r="AJ67" s="13"/>
      <c r="AK67" s="13"/>
    </row>
    <row r="68" spans="1:37" ht="11.65" customHeight="1" x14ac:dyDescent="0.25">
      <c r="A68" s="16" t="s">
        <v>92</v>
      </c>
      <c r="B68" s="13"/>
      <c r="C68" s="13"/>
      <c r="D68" s="16" t="s">
        <v>93</v>
      </c>
      <c r="E68" s="13"/>
      <c r="F68" s="13"/>
      <c r="G68" s="13"/>
      <c r="H68" s="13"/>
      <c r="I68" s="13"/>
      <c r="J68" s="13"/>
      <c r="K68" s="16" t="s">
        <v>47</v>
      </c>
      <c r="L68" s="13"/>
      <c r="M68" s="13"/>
      <c r="N68" s="13"/>
      <c r="O68" s="13"/>
      <c r="P68" s="9">
        <v>5</v>
      </c>
      <c r="Q68" s="13"/>
      <c r="R68" s="13"/>
      <c r="S68" s="13"/>
      <c r="T68" s="13"/>
      <c r="U68" s="17">
        <v>15</v>
      </c>
      <c r="V68" s="13"/>
      <c r="W68" s="13"/>
      <c r="X68" s="13"/>
      <c r="Y68" s="13"/>
      <c r="Z68" s="13"/>
      <c r="AA68" s="13"/>
      <c r="AB68" s="13"/>
      <c r="AC68" s="13"/>
      <c r="AD68" s="13"/>
      <c r="AE68" s="9">
        <v>75</v>
      </c>
      <c r="AF68" s="13"/>
      <c r="AG68" s="13"/>
      <c r="AH68" s="13">
        <f>VLOOKUP(A68,[1]Sheet1!$A:$E,5,0)</f>
        <v>18</v>
      </c>
      <c r="AI68" s="23">
        <f t="shared" si="0"/>
        <v>-3</v>
      </c>
      <c r="AJ68" s="13"/>
      <c r="AK68" s="13"/>
    </row>
    <row r="69" spans="1:37" ht="11.45" customHeight="1" x14ac:dyDescent="0.25">
      <c r="A69" s="16" t="s">
        <v>94</v>
      </c>
      <c r="B69" s="13"/>
      <c r="C69" s="13"/>
      <c r="D69" s="16" t="s">
        <v>95</v>
      </c>
      <c r="E69" s="13"/>
      <c r="F69" s="13"/>
      <c r="G69" s="13"/>
      <c r="H69" s="13"/>
      <c r="I69" s="13"/>
      <c r="J69" s="13"/>
      <c r="K69" s="16" t="s">
        <v>47</v>
      </c>
      <c r="L69" s="13"/>
      <c r="M69" s="13"/>
      <c r="N69" s="13"/>
      <c r="O69" s="13"/>
      <c r="P69" s="9">
        <v>1</v>
      </c>
      <c r="Q69" s="13"/>
      <c r="R69" s="13"/>
      <c r="S69" s="13"/>
      <c r="T69" s="13"/>
      <c r="U69" s="17">
        <v>12</v>
      </c>
      <c r="V69" s="13"/>
      <c r="W69" s="13"/>
      <c r="X69" s="13"/>
      <c r="Y69" s="13"/>
      <c r="Z69" s="13"/>
      <c r="AA69" s="13"/>
      <c r="AB69" s="13"/>
      <c r="AC69" s="13"/>
      <c r="AD69" s="13"/>
      <c r="AE69" s="9">
        <v>12</v>
      </c>
      <c r="AF69" s="13"/>
      <c r="AG69" s="13"/>
      <c r="AH69" s="13">
        <f>VLOOKUP(A69,[1]Sheet1!$A:$E,5,0)</f>
        <v>16</v>
      </c>
      <c r="AI69" s="23">
        <f t="shared" si="0"/>
        <v>-4</v>
      </c>
      <c r="AJ69" s="13"/>
      <c r="AK69" s="13"/>
    </row>
    <row r="70" spans="1:37" ht="11.45" customHeight="1" x14ac:dyDescent="0.25">
      <c r="A70" s="16" t="s">
        <v>96</v>
      </c>
      <c r="B70" s="13"/>
      <c r="C70" s="13"/>
      <c r="D70" s="16" t="s">
        <v>97</v>
      </c>
      <c r="E70" s="13"/>
      <c r="F70" s="13"/>
      <c r="G70" s="13"/>
      <c r="H70" s="13"/>
      <c r="I70" s="13"/>
      <c r="J70" s="13"/>
      <c r="K70" s="16" t="s">
        <v>47</v>
      </c>
      <c r="L70" s="13"/>
      <c r="M70" s="13"/>
      <c r="N70" s="13"/>
      <c r="O70" s="13"/>
      <c r="P70" s="9">
        <v>0</v>
      </c>
      <c r="Q70" s="13"/>
      <c r="R70" s="13"/>
      <c r="S70" s="13"/>
      <c r="T70" s="13"/>
      <c r="U70" s="17">
        <v>13</v>
      </c>
      <c r="V70" s="13"/>
      <c r="W70" s="13"/>
      <c r="X70" s="13"/>
      <c r="Y70" s="13"/>
      <c r="Z70" s="13"/>
      <c r="AA70" s="13"/>
      <c r="AB70" s="13"/>
      <c r="AC70" s="13"/>
      <c r="AD70" s="13"/>
      <c r="AE70" s="9">
        <v>0</v>
      </c>
      <c r="AF70" s="13"/>
      <c r="AG70" s="13"/>
      <c r="AH70" s="13">
        <f>VLOOKUP(A70,[1]Sheet1!$A:$E,5,0)</f>
        <v>16</v>
      </c>
      <c r="AI70" s="23">
        <f t="shared" si="0"/>
        <v>-3</v>
      </c>
      <c r="AJ70" s="13"/>
      <c r="AK70" s="13"/>
    </row>
    <row r="71" spans="1:37" ht="11.65" customHeight="1" x14ac:dyDescent="0.25">
      <c r="A71" s="16" t="s">
        <v>98</v>
      </c>
      <c r="B71" s="13"/>
      <c r="C71" s="13"/>
      <c r="D71" s="16" t="s">
        <v>99</v>
      </c>
      <c r="E71" s="13"/>
      <c r="F71" s="13"/>
      <c r="G71" s="13"/>
      <c r="H71" s="13"/>
      <c r="I71" s="13"/>
      <c r="J71" s="13"/>
      <c r="K71" s="16" t="s">
        <v>47</v>
      </c>
      <c r="L71" s="13"/>
      <c r="M71" s="13"/>
      <c r="N71" s="13"/>
      <c r="O71" s="13"/>
      <c r="P71" s="9">
        <v>1</v>
      </c>
      <c r="Q71" s="13"/>
      <c r="R71" s="13"/>
      <c r="S71" s="13"/>
      <c r="T71" s="13"/>
      <c r="U71" s="17">
        <v>10.5</v>
      </c>
      <c r="V71" s="13"/>
      <c r="W71" s="13"/>
      <c r="X71" s="13"/>
      <c r="Y71" s="13"/>
      <c r="Z71" s="13"/>
      <c r="AA71" s="13"/>
      <c r="AB71" s="13"/>
      <c r="AC71" s="13"/>
      <c r="AD71" s="13"/>
      <c r="AE71" s="9">
        <v>10.5</v>
      </c>
      <c r="AF71" s="13"/>
      <c r="AG71" s="13"/>
      <c r="AH71" s="13">
        <f>VLOOKUP(A71,[1]Sheet1!$A:$E,5,0)</f>
        <v>13</v>
      </c>
      <c r="AI71" s="23">
        <f t="shared" si="0"/>
        <v>-2.5</v>
      </c>
      <c r="AJ71" s="13"/>
      <c r="AK71" s="13"/>
    </row>
    <row r="72" spans="1:37" ht="11.45" customHeight="1" x14ac:dyDescent="0.25">
      <c r="A72" s="16" t="s">
        <v>100</v>
      </c>
      <c r="B72" s="13"/>
      <c r="C72" s="13"/>
      <c r="D72" s="16" t="s">
        <v>101</v>
      </c>
      <c r="E72" s="13"/>
      <c r="F72" s="13"/>
      <c r="G72" s="13"/>
      <c r="H72" s="13"/>
      <c r="I72" s="13"/>
      <c r="J72" s="13"/>
      <c r="K72" s="16" t="s">
        <v>47</v>
      </c>
      <c r="L72" s="13"/>
      <c r="M72" s="13"/>
      <c r="N72" s="13"/>
      <c r="O72" s="13"/>
      <c r="P72" s="9">
        <v>0</v>
      </c>
      <c r="Q72" s="13"/>
      <c r="R72" s="13"/>
      <c r="S72" s="13"/>
      <c r="T72" s="13"/>
      <c r="U72" s="17">
        <v>9</v>
      </c>
      <c r="V72" s="13"/>
      <c r="W72" s="13"/>
      <c r="X72" s="13"/>
      <c r="Y72" s="13"/>
      <c r="Z72" s="13"/>
      <c r="AA72" s="13"/>
      <c r="AB72" s="13"/>
      <c r="AC72" s="13"/>
      <c r="AD72" s="13"/>
      <c r="AE72" s="9">
        <v>0</v>
      </c>
      <c r="AF72" s="13"/>
      <c r="AG72" s="13"/>
      <c r="AH72" s="13">
        <f>VLOOKUP(A72,[1]Sheet1!$A:$E,5,0)</f>
        <v>11</v>
      </c>
      <c r="AI72" s="23">
        <f t="shared" si="0"/>
        <v>-2</v>
      </c>
      <c r="AJ72" s="13"/>
      <c r="AK72" s="13"/>
    </row>
    <row r="73" spans="1:37" ht="11.65" customHeight="1" x14ac:dyDescent="0.25">
      <c r="A73" s="16" t="s">
        <v>102</v>
      </c>
      <c r="B73" s="13"/>
      <c r="C73" s="13"/>
      <c r="D73" s="16" t="s">
        <v>103</v>
      </c>
      <c r="E73" s="13"/>
      <c r="F73" s="13"/>
      <c r="G73" s="13"/>
      <c r="H73" s="13"/>
      <c r="I73" s="13"/>
      <c r="J73" s="13"/>
      <c r="K73" s="16" t="s">
        <v>47</v>
      </c>
      <c r="L73" s="13"/>
      <c r="M73" s="13"/>
      <c r="N73" s="13"/>
      <c r="O73" s="13"/>
      <c r="P73" s="9">
        <v>5</v>
      </c>
      <c r="Q73" s="13"/>
      <c r="R73" s="13"/>
      <c r="S73" s="13"/>
      <c r="T73" s="13"/>
      <c r="U73" s="17">
        <v>15</v>
      </c>
      <c r="V73" s="13"/>
      <c r="W73" s="13"/>
      <c r="X73" s="13"/>
      <c r="Y73" s="13"/>
      <c r="Z73" s="13"/>
      <c r="AA73" s="13"/>
      <c r="AB73" s="13"/>
      <c r="AC73" s="13"/>
      <c r="AD73" s="13"/>
      <c r="AE73" s="9">
        <v>75</v>
      </c>
      <c r="AF73" s="13"/>
      <c r="AG73" s="13"/>
      <c r="AH73" s="13">
        <f>VLOOKUP(A73,[1]Sheet1!$A:$E,5,0)</f>
        <v>18</v>
      </c>
      <c r="AI73" s="23">
        <f t="shared" si="0"/>
        <v>-3</v>
      </c>
      <c r="AJ73" s="13"/>
      <c r="AK73" s="13"/>
    </row>
    <row r="74" spans="1:37" ht="11.45" customHeight="1" x14ac:dyDescent="0.25">
      <c r="A74" s="16" t="s">
        <v>104</v>
      </c>
      <c r="B74" s="13"/>
      <c r="C74" s="13"/>
      <c r="D74" s="16" t="s">
        <v>105</v>
      </c>
      <c r="E74" s="13"/>
      <c r="F74" s="13"/>
      <c r="G74" s="13"/>
      <c r="H74" s="13"/>
      <c r="I74" s="13"/>
      <c r="J74" s="13"/>
      <c r="K74" s="16" t="s">
        <v>47</v>
      </c>
      <c r="L74" s="13"/>
      <c r="M74" s="13"/>
      <c r="N74" s="13"/>
      <c r="O74" s="13"/>
      <c r="P74" s="9">
        <v>0</v>
      </c>
      <c r="Q74" s="13"/>
      <c r="R74" s="13"/>
      <c r="S74" s="13"/>
      <c r="T74" s="13"/>
      <c r="U74" s="17">
        <v>12</v>
      </c>
      <c r="V74" s="13"/>
      <c r="W74" s="13"/>
      <c r="X74" s="13"/>
      <c r="Y74" s="13"/>
      <c r="Z74" s="13"/>
      <c r="AA74" s="13"/>
      <c r="AB74" s="13"/>
      <c r="AC74" s="13"/>
      <c r="AD74" s="13"/>
      <c r="AE74" s="9">
        <v>0</v>
      </c>
      <c r="AF74" s="13"/>
      <c r="AG74" s="13"/>
      <c r="AH74" s="13">
        <f>VLOOKUP(A74,[1]Sheet1!$A:$E,5,0)</f>
        <v>16</v>
      </c>
      <c r="AI74" s="23">
        <f t="shared" si="0"/>
        <v>-4</v>
      </c>
      <c r="AJ74" s="13"/>
      <c r="AK74" s="13"/>
    </row>
    <row r="75" spans="1:37" ht="11.45" customHeight="1" x14ac:dyDescent="0.25">
      <c r="A75" s="16" t="s">
        <v>106</v>
      </c>
      <c r="B75" s="13"/>
      <c r="C75" s="13"/>
      <c r="D75" s="16" t="s">
        <v>107</v>
      </c>
      <c r="E75" s="13"/>
      <c r="F75" s="13"/>
      <c r="G75" s="13"/>
      <c r="H75" s="13"/>
      <c r="I75" s="13"/>
      <c r="J75" s="13"/>
      <c r="K75" s="16" t="s">
        <v>47</v>
      </c>
      <c r="L75" s="13"/>
      <c r="M75" s="13"/>
      <c r="N75" s="13"/>
      <c r="O75" s="13"/>
      <c r="P75" s="9">
        <v>0</v>
      </c>
      <c r="Q75" s="13"/>
      <c r="R75" s="13"/>
      <c r="S75" s="13"/>
      <c r="T75" s="13"/>
      <c r="U75" s="17">
        <v>10.5</v>
      </c>
      <c r="V75" s="13"/>
      <c r="W75" s="13"/>
      <c r="X75" s="13"/>
      <c r="Y75" s="13"/>
      <c r="Z75" s="13"/>
      <c r="AA75" s="13"/>
      <c r="AB75" s="13"/>
      <c r="AC75" s="13"/>
      <c r="AD75" s="13"/>
      <c r="AE75" s="9">
        <v>0</v>
      </c>
      <c r="AF75" s="13"/>
      <c r="AG75" s="13"/>
      <c r="AH75" s="13">
        <f>VLOOKUP(A75,[1]Sheet1!$A:$E,5,0)</f>
        <v>13</v>
      </c>
      <c r="AI75" s="23">
        <f t="shared" si="0"/>
        <v>-2.5</v>
      </c>
      <c r="AJ75" s="13"/>
      <c r="AK75" s="13"/>
    </row>
    <row r="76" spans="1:37" ht="11.65" customHeight="1" x14ac:dyDescent="0.25">
      <c r="A76" s="16" t="s">
        <v>108</v>
      </c>
      <c r="B76" s="13"/>
      <c r="C76" s="13"/>
      <c r="D76" s="16" t="s">
        <v>109</v>
      </c>
      <c r="E76" s="13"/>
      <c r="F76" s="13"/>
      <c r="G76" s="13"/>
      <c r="H76" s="13"/>
      <c r="I76" s="13"/>
      <c r="J76" s="13"/>
      <c r="K76" s="16" t="s">
        <v>47</v>
      </c>
      <c r="L76" s="13"/>
      <c r="M76" s="13"/>
      <c r="N76" s="13"/>
      <c r="O76" s="13"/>
      <c r="P76" s="9">
        <v>0</v>
      </c>
      <c r="Q76" s="13"/>
      <c r="R76" s="13"/>
      <c r="S76" s="13"/>
      <c r="T76" s="13"/>
      <c r="U76" s="17">
        <v>9</v>
      </c>
      <c r="V76" s="13"/>
      <c r="W76" s="13"/>
      <c r="X76" s="13"/>
      <c r="Y76" s="13"/>
      <c r="Z76" s="13"/>
      <c r="AA76" s="13"/>
      <c r="AB76" s="13"/>
      <c r="AC76" s="13"/>
      <c r="AD76" s="13"/>
      <c r="AE76" s="9">
        <v>0</v>
      </c>
      <c r="AF76" s="13"/>
      <c r="AG76" s="13"/>
      <c r="AH76" s="13">
        <f>VLOOKUP(A76,[1]Sheet1!$A:$E,5,0)</f>
        <v>11</v>
      </c>
      <c r="AI76" s="23">
        <f t="shared" si="0"/>
        <v>-2</v>
      </c>
      <c r="AJ76" s="13"/>
      <c r="AK76" s="13"/>
    </row>
    <row r="77" spans="1:37" ht="11.45" customHeight="1" x14ac:dyDescent="0.25">
      <c r="A77" s="16" t="s">
        <v>110</v>
      </c>
      <c r="B77" s="13"/>
      <c r="C77" s="13"/>
      <c r="D77" s="16" t="s">
        <v>111</v>
      </c>
      <c r="E77" s="13"/>
      <c r="F77" s="13"/>
      <c r="G77" s="13"/>
      <c r="H77" s="13"/>
      <c r="I77" s="13"/>
      <c r="J77" s="13"/>
      <c r="K77" s="16" t="s">
        <v>47</v>
      </c>
      <c r="L77" s="13"/>
      <c r="M77" s="13"/>
      <c r="N77" s="13"/>
      <c r="O77" s="13"/>
      <c r="P77" s="9">
        <v>62</v>
      </c>
      <c r="Q77" s="13"/>
      <c r="R77" s="13"/>
      <c r="S77" s="13"/>
      <c r="T77" s="13"/>
      <c r="U77" s="17">
        <v>15</v>
      </c>
      <c r="V77" s="13"/>
      <c r="W77" s="13"/>
      <c r="X77" s="13"/>
      <c r="Y77" s="13"/>
      <c r="Z77" s="13"/>
      <c r="AA77" s="13"/>
      <c r="AB77" s="13"/>
      <c r="AC77" s="13"/>
      <c r="AD77" s="13"/>
      <c r="AE77" s="9">
        <v>930</v>
      </c>
      <c r="AF77" s="13"/>
      <c r="AG77" s="13"/>
      <c r="AH77" s="13">
        <f>VLOOKUP(A77,[1]Sheet1!$A:$E,5,0)</f>
        <v>18</v>
      </c>
      <c r="AI77" s="23">
        <f t="shared" si="0"/>
        <v>-3</v>
      </c>
      <c r="AJ77" s="13"/>
      <c r="AK77" s="13"/>
    </row>
    <row r="78" spans="1:37" ht="11.65" customHeight="1" x14ac:dyDescent="0.25">
      <c r="A78" s="16" t="s">
        <v>112</v>
      </c>
      <c r="B78" s="13"/>
      <c r="C78" s="13"/>
      <c r="D78" s="16" t="s">
        <v>113</v>
      </c>
      <c r="E78" s="13"/>
      <c r="F78" s="13"/>
      <c r="G78" s="13"/>
      <c r="H78" s="13"/>
      <c r="I78" s="13"/>
      <c r="J78" s="13"/>
      <c r="K78" s="16" t="s">
        <v>47</v>
      </c>
      <c r="L78" s="13"/>
      <c r="M78" s="13"/>
      <c r="N78" s="13"/>
      <c r="O78" s="13"/>
      <c r="P78" s="9">
        <v>1</v>
      </c>
      <c r="Q78" s="13"/>
      <c r="R78" s="13"/>
      <c r="S78" s="13"/>
      <c r="T78" s="13"/>
      <c r="U78" s="17">
        <v>12</v>
      </c>
      <c r="V78" s="13"/>
      <c r="W78" s="13"/>
      <c r="X78" s="13"/>
      <c r="Y78" s="13"/>
      <c r="Z78" s="13"/>
      <c r="AA78" s="13"/>
      <c r="AB78" s="13"/>
      <c r="AC78" s="13"/>
      <c r="AD78" s="13"/>
      <c r="AE78" s="9">
        <v>12</v>
      </c>
      <c r="AF78" s="13"/>
      <c r="AG78" s="13"/>
      <c r="AH78" s="13">
        <f>VLOOKUP(A78,[1]Sheet1!$A:$E,5,0)</f>
        <v>16</v>
      </c>
      <c r="AI78" s="23">
        <f t="shared" si="0"/>
        <v>-4</v>
      </c>
      <c r="AJ78" s="13"/>
      <c r="AK78" s="13"/>
    </row>
    <row r="79" spans="1:37" ht="11.45" customHeight="1" x14ac:dyDescent="0.25">
      <c r="A79" s="16" t="s">
        <v>114</v>
      </c>
      <c r="B79" s="13"/>
      <c r="C79" s="13"/>
      <c r="D79" s="16" t="s">
        <v>115</v>
      </c>
      <c r="E79" s="13"/>
      <c r="F79" s="13"/>
      <c r="G79" s="13"/>
      <c r="H79" s="13"/>
      <c r="I79" s="13"/>
      <c r="J79" s="13"/>
      <c r="K79" s="16" t="s">
        <v>47</v>
      </c>
      <c r="L79" s="13"/>
      <c r="M79" s="13"/>
      <c r="N79" s="13"/>
      <c r="O79" s="13"/>
      <c r="P79" s="9">
        <v>0</v>
      </c>
      <c r="Q79" s="13"/>
      <c r="R79" s="13"/>
      <c r="S79" s="13"/>
      <c r="T79" s="13"/>
      <c r="U79" s="17">
        <v>13</v>
      </c>
      <c r="V79" s="13"/>
      <c r="W79" s="13"/>
      <c r="X79" s="13"/>
      <c r="Y79" s="13"/>
      <c r="Z79" s="13"/>
      <c r="AA79" s="13"/>
      <c r="AB79" s="13"/>
      <c r="AC79" s="13"/>
      <c r="AD79" s="13"/>
      <c r="AE79" s="9">
        <v>0</v>
      </c>
      <c r="AF79" s="13"/>
      <c r="AG79" s="13"/>
      <c r="AH79" s="13">
        <f>VLOOKUP(A79,[1]Sheet1!$A:$E,5,0)</f>
        <v>16</v>
      </c>
      <c r="AI79" s="23">
        <f t="shared" si="0"/>
        <v>-3</v>
      </c>
      <c r="AJ79" s="13"/>
      <c r="AK79" s="13"/>
    </row>
    <row r="80" spans="1:37" ht="11.45" customHeight="1" x14ac:dyDescent="0.25">
      <c r="A80" s="16" t="s">
        <v>116</v>
      </c>
      <c r="B80" s="13"/>
      <c r="C80" s="13"/>
      <c r="D80" s="16" t="s">
        <v>117</v>
      </c>
      <c r="E80" s="13"/>
      <c r="F80" s="13"/>
      <c r="G80" s="13"/>
      <c r="H80" s="13"/>
      <c r="I80" s="13"/>
      <c r="J80" s="13"/>
      <c r="K80" s="16" t="s">
        <v>47</v>
      </c>
      <c r="L80" s="13"/>
      <c r="M80" s="13"/>
      <c r="N80" s="13"/>
      <c r="O80" s="13"/>
      <c r="P80" s="9">
        <v>4</v>
      </c>
      <c r="Q80" s="13"/>
      <c r="R80" s="13"/>
      <c r="S80" s="13"/>
      <c r="T80" s="13"/>
      <c r="U80" s="17">
        <v>10.5</v>
      </c>
      <c r="V80" s="13"/>
      <c r="W80" s="13"/>
      <c r="X80" s="13"/>
      <c r="Y80" s="13"/>
      <c r="Z80" s="13"/>
      <c r="AA80" s="13"/>
      <c r="AB80" s="13"/>
      <c r="AC80" s="13"/>
      <c r="AD80" s="13"/>
      <c r="AE80" s="9">
        <v>42</v>
      </c>
      <c r="AF80" s="13"/>
      <c r="AG80" s="13"/>
      <c r="AH80" s="13">
        <f>VLOOKUP(A80,[1]Sheet1!$A:$E,5,0)</f>
        <v>13</v>
      </c>
      <c r="AI80" s="23">
        <f t="shared" si="0"/>
        <v>-2.5</v>
      </c>
      <c r="AJ80" s="13"/>
      <c r="AK80" s="13"/>
    </row>
    <row r="81" spans="1:37" ht="11.65" customHeight="1" x14ac:dyDescent="0.25">
      <c r="A81" s="16" t="s">
        <v>118</v>
      </c>
      <c r="B81" s="13"/>
      <c r="C81" s="13"/>
      <c r="D81" s="16" t="s">
        <v>119</v>
      </c>
      <c r="E81" s="13"/>
      <c r="F81" s="13"/>
      <c r="G81" s="13"/>
      <c r="H81" s="13"/>
      <c r="I81" s="13"/>
      <c r="J81" s="13"/>
      <c r="K81" s="16" t="s">
        <v>47</v>
      </c>
      <c r="L81" s="13"/>
      <c r="M81" s="13"/>
      <c r="N81" s="13"/>
      <c r="O81" s="13"/>
      <c r="P81" s="9">
        <v>60</v>
      </c>
      <c r="Q81" s="13"/>
      <c r="R81" s="13"/>
      <c r="S81" s="13"/>
      <c r="T81" s="13"/>
      <c r="U81" s="17">
        <v>9</v>
      </c>
      <c r="V81" s="13"/>
      <c r="W81" s="13"/>
      <c r="X81" s="13"/>
      <c r="Y81" s="13"/>
      <c r="Z81" s="13"/>
      <c r="AA81" s="13"/>
      <c r="AB81" s="13"/>
      <c r="AC81" s="13"/>
      <c r="AD81" s="13"/>
      <c r="AE81" s="9">
        <v>540</v>
      </c>
      <c r="AF81" s="13"/>
      <c r="AG81" s="13"/>
      <c r="AH81" s="13">
        <f>VLOOKUP(A81,[1]Sheet1!$A:$E,5,0)</f>
        <v>11</v>
      </c>
      <c r="AI81" s="23">
        <f t="shared" si="0"/>
        <v>-2</v>
      </c>
      <c r="AJ81" s="13"/>
      <c r="AK81" s="13"/>
    </row>
    <row r="82" spans="1:37" ht="11.45" customHeight="1" x14ac:dyDescent="0.25">
      <c r="A82" s="16" t="s">
        <v>120</v>
      </c>
      <c r="B82" s="13"/>
      <c r="C82" s="13"/>
      <c r="D82" s="16" t="s">
        <v>121</v>
      </c>
      <c r="E82" s="13"/>
      <c r="F82" s="13"/>
      <c r="G82" s="13"/>
      <c r="H82" s="13"/>
      <c r="I82" s="13"/>
      <c r="J82" s="13"/>
      <c r="K82" s="16" t="s">
        <v>47</v>
      </c>
      <c r="L82" s="13"/>
      <c r="M82" s="13"/>
      <c r="N82" s="13"/>
      <c r="O82" s="13"/>
      <c r="P82" s="9">
        <v>462</v>
      </c>
      <c r="Q82" s="13"/>
      <c r="R82" s="13"/>
      <c r="S82" s="13"/>
      <c r="T82" s="13"/>
      <c r="U82" s="17">
        <v>15</v>
      </c>
      <c r="V82" s="13"/>
      <c r="W82" s="13"/>
      <c r="X82" s="13"/>
      <c r="Y82" s="13"/>
      <c r="Z82" s="13"/>
      <c r="AA82" s="13"/>
      <c r="AB82" s="13"/>
      <c r="AC82" s="13"/>
      <c r="AD82" s="13"/>
      <c r="AE82" s="9">
        <v>6930</v>
      </c>
      <c r="AF82" s="13"/>
      <c r="AG82" s="13"/>
      <c r="AH82" s="13">
        <f>VLOOKUP(A82,[1]Sheet1!$A:$E,5,0)</f>
        <v>18</v>
      </c>
      <c r="AI82" s="23">
        <f t="shared" si="0"/>
        <v>-3</v>
      </c>
      <c r="AJ82" s="13"/>
      <c r="AK82" s="13"/>
    </row>
    <row r="83" spans="1:37" ht="11.65" customHeight="1" x14ac:dyDescent="0.25">
      <c r="A83" s="16" t="s">
        <v>122</v>
      </c>
      <c r="B83" s="13"/>
      <c r="C83" s="13"/>
      <c r="D83" s="16" t="s">
        <v>123</v>
      </c>
      <c r="E83" s="13"/>
      <c r="F83" s="13"/>
      <c r="G83" s="13"/>
      <c r="H83" s="13"/>
      <c r="I83" s="13"/>
      <c r="J83" s="13"/>
      <c r="K83" s="16" t="s">
        <v>47</v>
      </c>
      <c r="L83" s="13"/>
      <c r="M83" s="13"/>
      <c r="N83" s="13"/>
      <c r="O83" s="13"/>
      <c r="P83" s="9">
        <v>44</v>
      </c>
      <c r="Q83" s="13"/>
      <c r="R83" s="13"/>
      <c r="S83" s="13"/>
      <c r="T83" s="13"/>
      <c r="U83" s="17">
        <v>12</v>
      </c>
      <c r="V83" s="13"/>
      <c r="W83" s="13"/>
      <c r="X83" s="13"/>
      <c r="Y83" s="13"/>
      <c r="Z83" s="13"/>
      <c r="AA83" s="13"/>
      <c r="AB83" s="13"/>
      <c r="AC83" s="13"/>
      <c r="AD83" s="13"/>
      <c r="AE83" s="9">
        <v>528</v>
      </c>
      <c r="AF83" s="13"/>
      <c r="AG83" s="13"/>
      <c r="AH83" s="13">
        <f>VLOOKUP(A83,[1]Sheet1!$A:$E,5,0)</f>
        <v>16</v>
      </c>
      <c r="AI83" s="23">
        <f t="shared" si="0"/>
        <v>-4</v>
      </c>
      <c r="AJ83" s="13"/>
      <c r="AK83" s="13"/>
    </row>
    <row r="84" spans="1:37" ht="11.45" customHeight="1" x14ac:dyDescent="0.25">
      <c r="A84" s="16" t="s">
        <v>124</v>
      </c>
      <c r="B84" s="13"/>
      <c r="C84" s="13"/>
      <c r="D84" s="16" t="s">
        <v>125</v>
      </c>
      <c r="E84" s="13"/>
      <c r="F84" s="13"/>
      <c r="G84" s="13"/>
      <c r="H84" s="13"/>
      <c r="I84" s="13"/>
      <c r="J84" s="13"/>
      <c r="K84" s="16" t="s">
        <v>47</v>
      </c>
      <c r="L84" s="13"/>
      <c r="M84" s="13"/>
      <c r="N84" s="13"/>
      <c r="O84" s="13"/>
      <c r="P84" s="9">
        <v>19</v>
      </c>
      <c r="Q84" s="13"/>
      <c r="R84" s="13"/>
      <c r="S84" s="13"/>
      <c r="T84" s="13"/>
      <c r="U84" s="17">
        <v>13</v>
      </c>
      <c r="V84" s="13"/>
      <c r="W84" s="13"/>
      <c r="X84" s="13"/>
      <c r="Y84" s="13"/>
      <c r="Z84" s="13"/>
      <c r="AA84" s="13"/>
      <c r="AB84" s="13"/>
      <c r="AC84" s="13"/>
      <c r="AD84" s="13"/>
      <c r="AE84" s="9">
        <v>247</v>
      </c>
      <c r="AF84" s="13"/>
      <c r="AG84" s="13"/>
      <c r="AH84" s="13">
        <f>VLOOKUP(A84,[1]Sheet1!$A:$E,5,0)</f>
        <v>16</v>
      </c>
      <c r="AI84" s="23">
        <f t="shared" si="0"/>
        <v>-3</v>
      </c>
      <c r="AJ84" s="13"/>
      <c r="AK84" s="13"/>
    </row>
    <row r="85" spans="1:37" ht="11.45" customHeight="1" x14ac:dyDescent="0.25">
      <c r="A85" s="16" t="s">
        <v>126</v>
      </c>
      <c r="B85" s="13"/>
      <c r="C85" s="13"/>
      <c r="D85" s="16" t="s">
        <v>127</v>
      </c>
      <c r="E85" s="13"/>
      <c r="F85" s="13"/>
      <c r="G85" s="13"/>
      <c r="H85" s="13"/>
      <c r="I85" s="13"/>
      <c r="J85" s="13"/>
      <c r="K85" s="16" t="s">
        <v>47</v>
      </c>
      <c r="L85" s="13"/>
      <c r="M85" s="13"/>
      <c r="N85" s="13"/>
      <c r="O85" s="13"/>
      <c r="P85" s="9">
        <v>9</v>
      </c>
      <c r="Q85" s="13"/>
      <c r="R85" s="13"/>
      <c r="S85" s="13"/>
      <c r="T85" s="13"/>
      <c r="U85" s="17">
        <v>10.5</v>
      </c>
      <c r="V85" s="13"/>
      <c r="W85" s="13"/>
      <c r="X85" s="13"/>
      <c r="Y85" s="13"/>
      <c r="Z85" s="13"/>
      <c r="AA85" s="13"/>
      <c r="AB85" s="13"/>
      <c r="AC85" s="13"/>
      <c r="AD85" s="13"/>
      <c r="AE85" s="9">
        <v>94.5</v>
      </c>
      <c r="AF85" s="13"/>
      <c r="AG85" s="13"/>
      <c r="AH85" s="13">
        <f>VLOOKUP(A85,[1]Sheet1!$A:$E,5,0)</f>
        <v>13</v>
      </c>
      <c r="AI85" s="23">
        <f t="shared" si="0"/>
        <v>-2.5</v>
      </c>
      <c r="AJ85" s="13"/>
      <c r="AK85" s="13"/>
    </row>
    <row r="86" spans="1:37" ht="11.65" customHeight="1" x14ac:dyDescent="0.25">
      <c r="A86" s="16" t="s">
        <v>128</v>
      </c>
      <c r="B86" s="13"/>
      <c r="C86" s="13"/>
      <c r="D86" s="16" t="s">
        <v>129</v>
      </c>
      <c r="E86" s="13"/>
      <c r="F86" s="13"/>
      <c r="G86" s="13"/>
      <c r="H86" s="13"/>
      <c r="I86" s="13"/>
      <c r="J86" s="13"/>
      <c r="K86" s="16" t="s">
        <v>47</v>
      </c>
      <c r="L86" s="13"/>
      <c r="M86" s="13"/>
      <c r="N86" s="13"/>
      <c r="O86" s="13"/>
      <c r="P86" s="9">
        <v>52</v>
      </c>
      <c r="Q86" s="13"/>
      <c r="R86" s="13"/>
      <c r="S86" s="13"/>
      <c r="T86" s="13"/>
      <c r="U86" s="17">
        <v>39</v>
      </c>
      <c r="V86" s="13"/>
      <c r="W86" s="13"/>
      <c r="X86" s="13"/>
      <c r="Y86" s="13"/>
      <c r="Z86" s="13"/>
      <c r="AA86" s="13"/>
      <c r="AB86" s="13"/>
      <c r="AC86" s="13"/>
      <c r="AD86" s="13"/>
      <c r="AE86" s="9">
        <v>2028</v>
      </c>
      <c r="AF86" s="13"/>
      <c r="AG86" s="13"/>
      <c r="AH86" s="13">
        <f>VLOOKUP(A86,[1]Sheet1!$A:$E,5,0)</f>
        <v>45</v>
      </c>
      <c r="AI86" s="23">
        <f t="shared" si="0"/>
        <v>-6</v>
      </c>
      <c r="AJ86" s="13"/>
      <c r="AK86" s="13"/>
    </row>
    <row r="87" spans="1:37" ht="11.45" customHeight="1" x14ac:dyDescent="0.25">
      <c r="A87" s="16" t="s">
        <v>130</v>
      </c>
      <c r="B87" s="13"/>
      <c r="C87" s="13"/>
      <c r="D87" s="16" t="s">
        <v>131</v>
      </c>
      <c r="E87" s="13"/>
      <c r="F87" s="13"/>
      <c r="G87" s="13"/>
      <c r="H87" s="13"/>
      <c r="I87" s="13"/>
      <c r="J87" s="13"/>
      <c r="K87" s="16" t="s">
        <v>47</v>
      </c>
      <c r="L87" s="13"/>
      <c r="M87" s="13"/>
      <c r="N87" s="13"/>
      <c r="O87" s="13"/>
      <c r="P87" s="9">
        <v>0</v>
      </c>
      <c r="Q87" s="13"/>
      <c r="R87" s="13"/>
      <c r="S87" s="13"/>
      <c r="T87" s="13"/>
      <c r="U87" s="17">
        <v>39</v>
      </c>
      <c r="V87" s="13"/>
      <c r="W87" s="13"/>
      <c r="X87" s="13"/>
      <c r="Y87" s="13"/>
      <c r="Z87" s="13"/>
      <c r="AA87" s="13"/>
      <c r="AB87" s="13"/>
      <c r="AC87" s="13"/>
      <c r="AD87" s="13"/>
      <c r="AE87" s="9">
        <v>0</v>
      </c>
      <c r="AF87" s="13"/>
      <c r="AG87" s="13"/>
      <c r="AH87" s="13">
        <f>VLOOKUP(A87,[1]Sheet1!$A:$E,5,0)</f>
        <v>45</v>
      </c>
      <c r="AI87" s="23">
        <f t="shared" si="0"/>
        <v>-6</v>
      </c>
      <c r="AJ87" s="13"/>
      <c r="AK87" s="13"/>
    </row>
    <row r="88" spans="1:37" ht="11.65" customHeight="1" x14ac:dyDescent="0.25">
      <c r="A88" s="16" t="s">
        <v>132</v>
      </c>
      <c r="B88" s="13"/>
      <c r="C88" s="13"/>
      <c r="D88" s="16" t="s">
        <v>133</v>
      </c>
      <c r="E88" s="13"/>
      <c r="F88" s="13"/>
      <c r="G88" s="13"/>
      <c r="H88" s="13"/>
      <c r="I88" s="13"/>
      <c r="J88" s="13"/>
      <c r="K88" s="16" t="s">
        <v>47</v>
      </c>
      <c r="L88" s="13"/>
      <c r="M88" s="13"/>
      <c r="N88" s="13"/>
      <c r="O88" s="13"/>
      <c r="P88" s="9">
        <v>0</v>
      </c>
      <c r="Q88" s="13"/>
      <c r="R88" s="13"/>
      <c r="S88" s="13"/>
      <c r="T88" s="13"/>
      <c r="U88" s="17">
        <v>55</v>
      </c>
      <c r="V88" s="13"/>
      <c r="W88" s="13"/>
      <c r="X88" s="13"/>
      <c r="Y88" s="13"/>
      <c r="Z88" s="13"/>
      <c r="AA88" s="13"/>
      <c r="AB88" s="13"/>
      <c r="AC88" s="13"/>
      <c r="AD88" s="13"/>
      <c r="AE88" s="9">
        <v>0</v>
      </c>
      <c r="AF88" s="13"/>
      <c r="AG88" s="13"/>
      <c r="AH88" s="13">
        <f>VLOOKUP(A88,[1]Sheet1!$A:$E,5,0)</f>
        <v>63</v>
      </c>
      <c r="AI88" s="23">
        <f t="shared" si="0"/>
        <v>-8</v>
      </c>
      <c r="AJ88" s="13"/>
      <c r="AK88" s="13"/>
    </row>
    <row r="89" spans="1:37" ht="11.45" customHeight="1" x14ac:dyDescent="0.25">
      <c r="A89" s="16" t="s">
        <v>134</v>
      </c>
      <c r="B89" s="13"/>
      <c r="C89" s="13"/>
      <c r="D89" s="16" t="s">
        <v>135</v>
      </c>
      <c r="E89" s="13"/>
      <c r="F89" s="13"/>
      <c r="G89" s="13"/>
      <c r="H89" s="13"/>
      <c r="I89" s="13"/>
      <c r="J89" s="13"/>
      <c r="K89" s="16" t="s">
        <v>47</v>
      </c>
      <c r="L89" s="13"/>
      <c r="M89" s="13"/>
      <c r="N89" s="13"/>
      <c r="O89" s="13"/>
      <c r="P89" s="9">
        <v>0</v>
      </c>
      <c r="Q89" s="13"/>
      <c r="R89" s="13"/>
      <c r="S89" s="13"/>
      <c r="T89" s="13"/>
      <c r="U89" s="17">
        <v>55</v>
      </c>
      <c r="V89" s="13"/>
      <c r="W89" s="13"/>
      <c r="X89" s="13"/>
      <c r="Y89" s="13"/>
      <c r="Z89" s="13"/>
      <c r="AA89" s="13"/>
      <c r="AB89" s="13"/>
      <c r="AC89" s="13"/>
      <c r="AD89" s="13"/>
      <c r="AE89" s="9">
        <v>0</v>
      </c>
      <c r="AF89" s="13"/>
      <c r="AG89" s="13"/>
      <c r="AH89" s="13">
        <f>VLOOKUP(A89,[1]Sheet1!$A:$E,5,0)</f>
        <v>63</v>
      </c>
      <c r="AI89" s="23">
        <f t="shared" si="0"/>
        <v>-8</v>
      </c>
      <c r="AJ89" s="13"/>
      <c r="AK89" s="13"/>
    </row>
    <row r="90" spans="1:37" ht="11.45" customHeight="1" x14ac:dyDescent="0.25">
      <c r="A90" s="16" t="s">
        <v>136</v>
      </c>
      <c r="B90" s="13"/>
      <c r="C90" s="13"/>
      <c r="D90" s="16" t="s">
        <v>137</v>
      </c>
      <c r="E90" s="13"/>
      <c r="F90" s="13"/>
      <c r="G90" s="13"/>
      <c r="H90" s="13"/>
      <c r="I90" s="13"/>
      <c r="J90" s="13"/>
      <c r="K90" s="16" t="s">
        <v>47</v>
      </c>
      <c r="L90" s="13"/>
      <c r="M90" s="13"/>
      <c r="N90" s="13"/>
      <c r="O90" s="13"/>
      <c r="P90" s="9">
        <v>3</v>
      </c>
      <c r="Q90" s="13"/>
      <c r="R90" s="13"/>
      <c r="S90" s="13"/>
      <c r="T90" s="13"/>
      <c r="U90" s="17">
        <v>90</v>
      </c>
      <c r="V90" s="13"/>
      <c r="W90" s="13"/>
      <c r="X90" s="13"/>
      <c r="Y90" s="13"/>
      <c r="Z90" s="13"/>
      <c r="AA90" s="13"/>
      <c r="AB90" s="13"/>
      <c r="AC90" s="13"/>
      <c r="AD90" s="13"/>
      <c r="AE90" s="9">
        <v>270</v>
      </c>
      <c r="AF90" s="13"/>
      <c r="AG90" s="13"/>
      <c r="AH90" s="13">
        <f>VLOOKUP(A90,[1]Sheet1!$A:$E,5,0)</f>
        <v>132</v>
      </c>
      <c r="AI90" s="23">
        <f t="shared" si="0"/>
        <v>-42</v>
      </c>
      <c r="AJ90" s="13"/>
      <c r="AK90" s="13"/>
    </row>
    <row r="91" spans="1:37" ht="11.65" customHeight="1" x14ac:dyDescent="0.25">
      <c r="A91" s="16" t="s">
        <v>138</v>
      </c>
      <c r="B91" s="13"/>
      <c r="C91" s="13"/>
      <c r="D91" s="16" t="s">
        <v>139</v>
      </c>
      <c r="E91" s="13"/>
      <c r="F91" s="13"/>
      <c r="G91" s="13"/>
      <c r="H91" s="13"/>
      <c r="I91" s="13"/>
      <c r="J91" s="13"/>
      <c r="K91" s="16" t="s">
        <v>47</v>
      </c>
      <c r="L91" s="13"/>
      <c r="M91" s="13"/>
      <c r="N91" s="13"/>
      <c r="O91" s="13"/>
      <c r="P91" s="9">
        <v>1</v>
      </c>
      <c r="Q91" s="13"/>
      <c r="R91" s="13"/>
      <c r="S91" s="13"/>
      <c r="T91" s="13"/>
      <c r="U91" s="17">
        <v>90</v>
      </c>
      <c r="V91" s="13"/>
      <c r="W91" s="13"/>
      <c r="X91" s="13"/>
      <c r="Y91" s="13"/>
      <c r="Z91" s="13"/>
      <c r="AA91" s="13"/>
      <c r="AB91" s="13"/>
      <c r="AC91" s="13"/>
      <c r="AD91" s="13"/>
      <c r="AE91" s="9">
        <v>90</v>
      </c>
      <c r="AF91" s="13"/>
      <c r="AG91" s="13"/>
      <c r="AH91" s="13">
        <f>VLOOKUP(A91,[1]Sheet1!$A:$E,5,0)</f>
        <v>132</v>
      </c>
      <c r="AI91" s="23">
        <f t="shared" si="0"/>
        <v>-42</v>
      </c>
      <c r="AJ91" s="13"/>
      <c r="AK91" s="13"/>
    </row>
    <row r="92" spans="1:37" ht="11.45" customHeight="1" x14ac:dyDescent="0.25">
      <c r="A92" s="16" t="s">
        <v>140</v>
      </c>
      <c r="B92" s="13"/>
      <c r="C92" s="13"/>
      <c r="D92" s="16" t="s">
        <v>141</v>
      </c>
      <c r="E92" s="13"/>
      <c r="F92" s="13"/>
      <c r="G92" s="13"/>
      <c r="H92" s="13"/>
      <c r="I92" s="13"/>
      <c r="J92" s="13"/>
      <c r="K92" s="16" t="s">
        <v>47</v>
      </c>
      <c r="L92" s="13"/>
      <c r="M92" s="13"/>
      <c r="N92" s="13"/>
      <c r="O92" s="13"/>
      <c r="P92" s="9">
        <v>3</v>
      </c>
      <c r="Q92" s="13"/>
      <c r="R92" s="13"/>
      <c r="S92" s="13"/>
      <c r="T92" s="13"/>
      <c r="U92" s="17">
        <v>90</v>
      </c>
      <c r="V92" s="13"/>
      <c r="W92" s="13"/>
      <c r="X92" s="13"/>
      <c r="Y92" s="13"/>
      <c r="Z92" s="13"/>
      <c r="AA92" s="13"/>
      <c r="AB92" s="13"/>
      <c r="AC92" s="13"/>
      <c r="AD92" s="13"/>
      <c r="AE92" s="9">
        <v>270</v>
      </c>
      <c r="AF92" s="13"/>
      <c r="AG92" s="13"/>
      <c r="AH92" s="13">
        <f>VLOOKUP(A92,[1]Sheet1!$A:$E,5,0)</f>
        <v>132</v>
      </c>
      <c r="AI92" s="23">
        <f t="shared" si="0"/>
        <v>-42</v>
      </c>
      <c r="AJ92" s="13"/>
      <c r="AK92" s="13"/>
    </row>
    <row r="93" spans="1:37" ht="11.65" customHeight="1" x14ac:dyDescent="0.25">
      <c r="A93" s="16" t="s">
        <v>142</v>
      </c>
      <c r="B93" s="13"/>
      <c r="C93" s="13"/>
      <c r="D93" s="16" t="s">
        <v>143</v>
      </c>
      <c r="E93" s="13"/>
      <c r="F93" s="13"/>
      <c r="G93" s="13"/>
      <c r="H93" s="13"/>
      <c r="I93" s="13"/>
      <c r="J93" s="13"/>
      <c r="K93" s="16" t="s">
        <v>47</v>
      </c>
      <c r="L93" s="13"/>
      <c r="M93" s="13"/>
      <c r="N93" s="13"/>
      <c r="O93" s="13"/>
      <c r="P93" s="9">
        <v>5</v>
      </c>
      <c r="Q93" s="13"/>
      <c r="R93" s="13"/>
      <c r="S93" s="13"/>
      <c r="T93" s="13"/>
      <c r="U93" s="17">
        <v>125</v>
      </c>
      <c r="V93" s="13"/>
      <c r="W93" s="13"/>
      <c r="X93" s="13"/>
      <c r="Y93" s="13"/>
      <c r="Z93" s="13"/>
      <c r="AA93" s="13"/>
      <c r="AB93" s="13"/>
      <c r="AC93" s="13"/>
      <c r="AD93" s="13"/>
      <c r="AE93" s="9">
        <v>625</v>
      </c>
      <c r="AF93" s="13"/>
      <c r="AG93" s="13"/>
      <c r="AH93" s="13">
        <f>VLOOKUP(A93,[1]Sheet1!$A:$E,5,0)</f>
        <v>167</v>
      </c>
      <c r="AI93" s="23">
        <f t="shared" si="0"/>
        <v>-42</v>
      </c>
      <c r="AJ93" s="13"/>
      <c r="AK93" s="13"/>
    </row>
    <row r="94" spans="1:37" ht="11.45" customHeight="1" x14ac:dyDescent="0.25">
      <c r="A94" s="16" t="s">
        <v>144</v>
      </c>
      <c r="B94" s="13"/>
      <c r="C94" s="13"/>
      <c r="D94" s="16" t="s">
        <v>145</v>
      </c>
      <c r="E94" s="13"/>
      <c r="F94" s="13"/>
      <c r="G94" s="13"/>
      <c r="H94" s="13"/>
      <c r="I94" s="13"/>
      <c r="J94" s="13"/>
      <c r="K94" s="16" t="s">
        <v>47</v>
      </c>
      <c r="L94" s="13"/>
      <c r="M94" s="13"/>
      <c r="N94" s="13"/>
      <c r="O94" s="13"/>
      <c r="P94" s="9">
        <v>5</v>
      </c>
      <c r="Q94" s="13"/>
      <c r="R94" s="13"/>
      <c r="S94" s="13"/>
      <c r="T94" s="13"/>
      <c r="U94" s="17">
        <v>125</v>
      </c>
      <c r="V94" s="13"/>
      <c r="W94" s="13"/>
      <c r="X94" s="13"/>
      <c r="Y94" s="13"/>
      <c r="Z94" s="13"/>
      <c r="AA94" s="13"/>
      <c r="AB94" s="13"/>
      <c r="AC94" s="13"/>
      <c r="AD94" s="13"/>
      <c r="AE94" s="9">
        <v>625</v>
      </c>
      <c r="AF94" s="13"/>
      <c r="AG94" s="13"/>
      <c r="AH94" s="13">
        <f>VLOOKUP(A94,[1]Sheet1!$A:$E,5,0)</f>
        <v>167</v>
      </c>
      <c r="AI94" s="23">
        <f t="shared" si="0"/>
        <v>-42</v>
      </c>
      <c r="AJ94" s="13"/>
      <c r="AK94" s="13"/>
    </row>
    <row r="95" spans="1:37" ht="11.45" customHeight="1" x14ac:dyDescent="0.25">
      <c r="A95" s="16" t="s">
        <v>146</v>
      </c>
      <c r="B95" s="13"/>
      <c r="C95" s="13"/>
      <c r="D95" s="16" t="s">
        <v>147</v>
      </c>
      <c r="E95" s="13"/>
      <c r="F95" s="13"/>
      <c r="G95" s="13"/>
      <c r="H95" s="13"/>
      <c r="I95" s="13"/>
      <c r="J95" s="13"/>
      <c r="K95" s="16" t="s">
        <v>47</v>
      </c>
      <c r="L95" s="13"/>
      <c r="M95" s="13"/>
      <c r="N95" s="13"/>
      <c r="O95" s="13"/>
      <c r="P95" s="9">
        <v>5</v>
      </c>
      <c r="Q95" s="13"/>
      <c r="R95" s="13"/>
      <c r="S95" s="13"/>
      <c r="T95" s="13"/>
      <c r="U95" s="17">
        <v>125</v>
      </c>
      <c r="V95" s="13"/>
      <c r="W95" s="13"/>
      <c r="X95" s="13"/>
      <c r="Y95" s="13"/>
      <c r="Z95" s="13"/>
      <c r="AA95" s="13"/>
      <c r="AB95" s="13"/>
      <c r="AC95" s="13"/>
      <c r="AD95" s="13"/>
      <c r="AE95" s="9">
        <v>625</v>
      </c>
      <c r="AF95" s="13"/>
      <c r="AG95" s="13"/>
      <c r="AH95" s="13">
        <f>VLOOKUP(A95,[1]Sheet1!$A:$E,5,0)</f>
        <v>167</v>
      </c>
      <c r="AI95" s="23">
        <f t="shared" si="0"/>
        <v>-42</v>
      </c>
      <c r="AJ95" s="13"/>
      <c r="AK95" s="13"/>
    </row>
    <row r="96" spans="1:37" ht="11.65" customHeight="1" x14ac:dyDescent="0.25">
      <c r="A96" s="16" t="s">
        <v>148</v>
      </c>
      <c r="B96" s="13"/>
      <c r="C96" s="13"/>
      <c r="D96" s="16" t="s">
        <v>149</v>
      </c>
      <c r="E96" s="13"/>
      <c r="F96" s="13"/>
      <c r="G96" s="13"/>
      <c r="H96" s="13"/>
      <c r="I96" s="13"/>
      <c r="J96" s="13"/>
      <c r="K96" s="16" t="s">
        <v>47</v>
      </c>
      <c r="L96" s="13"/>
      <c r="M96" s="13"/>
      <c r="N96" s="13"/>
      <c r="O96" s="13"/>
      <c r="P96" s="9">
        <v>1</v>
      </c>
      <c r="Q96" s="13"/>
      <c r="R96" s="13"/>
      <c r="S96" s="13"/>
      <c r="T96" s="13"/>
      <c r="U96" s="17">
        <v>125</v>
      </c>
      <c r="V96" s="13"/>
      <c r="W96" s="13"/>
      <c r="X96" s="13"/>
      <c r="Y96" s="13"/>
      <c r="Z96" s="13"/>
      <c r="AA96" s="13"/>
      <c r="AB96" s="13"/>
      <c r="AC96" s="13"/>
      <c r="AD96" s="13"/>
      <c r="AE96" s="9">
        <v>125</v>
      </c>
      <c r="AF96" s="13"/>
      <c r="AG96" s="13"/>
      <c r="AH96" s="13">
        <f>VLOOKUP(A96,[1]Sheet1!$A:$E,5,0)</f>
        <v>167</v>
      </c>
      <c r="AI96" s="23">
        <f t="shared" si="0"/>
        <v>-42</v>
      </c>
      <c r="AJ96" s="13"/>
      <c r="AK96" s="13"/>
    </row>
    <row r="97" spans="1:37" ht="11.45" customHeight="1" x14ac:dyDescent="0.25">
      <c r="A97" s="16" t="s">
        <v>150</v>
      </c>
      <c r="B97" s="13"/>
      <c r="C97" s="13"/>
      <c r="D97" s="16" t="s">
        <v>151</v>
      </c>
      <c r="E97" s="13"/>
      <c r="F97" s="13"/>
      <c r="G97" s="13"/>
      <c r="H97" s="13"/>
      <c r="I97" s="13"/>
      <c r="J97" s="13"/>
      <c r="K97" s="16" t="s">
        <v>47</v>
      </c>
      <c r="L97" s="13"/>
      <c r="M97" s="13"/>
      <c r="N97" s="13"/>
      <c r="O97" s="13"/>
      <c r="P97" s="9">
        <v>6</v>
      </c>
      <c r="Q97" s="13"/>
      <c r="R97" s="13"/>
      <c r="S97" s="13"/>
      <c r="T97" s="13"/>
      <c r="U97" s="17">
        <v>125</v>
      </c>
      <c r="V97" s="13"/>
      <c r="W97" s="13"/>
      <c r="X97" s="13"/>
      <c r="Y97" s="13"/>
      <c r="Z97" s="13"/>
      <c r="AA97" s="13"/>
      <c r="AB97" s="13"/>
      <c r="AC97" s="13"/>
      <c r="AD97" s="13"/>
      <c r="AE97" s="9">
        <v>750</v>
      </c>
      <c r="AF97" s="13"/>
      <c r="AG97" s="13"/>
      <c r="AH97" s="13">
        <f>VLOOKUP(A97,[1]Sheet1!$A:$E,5,0)</f>
        <v>167</v>
      </c>
      <c r="AI97" s="23">
        <f t="shared" si="0"/>
        <v>-42</v>
      </c>
      <c r="AJ97" s="13"/>
      <c r="AK97" s="13"/>
    </row>
    <row r="98" spans="1:37" ht="11.65" customHeight="1" x14ac:dyDescent="0.25">
      <c r="A98" s="16" t="s">
        <v>152</v>
      </c>
      <c r="B98" s="13"/>
      <c r="C98" s="13"/>
      <c r="D98" s="16" t="s">
        <v>153</v>
      </c>
      <c r="E98" s="13"/>
      <c r="F98" s="13"/>
      <c r="G98" s="13"/>
      <c r="H98" s="13"/>
      <c r="I98" s="13"/>
      <c r="J98" s="13"/>
      <c r="K98" s="16" t="s">
        <v>47</v>
      </c>
      <c r="L98" s="13"/>
      <c r="M98" s="13"/>
      <c r="N98" s="13"/>
      <c r="O98" s="13"/>
      <c r="P98" s="9">
        <v>4</v>
      </c>
      <c r="Q98" s="13"/>
      <c r="R98" s="13"/>
      <c r="S98" s="13"/>
      <c r="T98" s="13"/>
      <c r="U98" s="17">
        <v>125</v>
      </c>
      <c r="V98" s="13"/>
      <c r="W98" s="13"/>
      <c r="X98" s="13"/>
      <c r="Y98" s="13"/>
      <c r="Z98" s="13"/>
      <c r="AA98" s="13"/>
      <c r="AB98" s="13"/>
      <c r="AC98" s="13"/>
      <c r="AD98" s="13"/>
      <c r="AE98" s="9">
        <v>500</v>
      </c>
      <c r="AF98" s="13"/>
      <c r="AG98" s="13"/>
      <c r="AH98" s="13">
        <f>VLOOKUP(A98,[1]Sheet1!$A:$E,5,0)</f>
        <v>167</v>
      </c>
      <c r="AI98" s="23">
        <f t="shared" si="0"/>
        <v>-42</v>
      </c>
      <c r="AJ98" s="13"/>
      <c r="AK98" s="13"/>
    </row>
    <row r="99" spans="1:37" ht="11.45" customHeight="1" x14ac:dyDescent="0.25">
      <c r="A99" s="16" t="s">
        <v>154</v>
      </c>
      <c r="B99" s="13"/>
      <c r="C99" s="13"/>
      <c r="D99" s="16" t="s">
        <v>155</v>
      </c>
      <c r="E99" s="13"/>
      <c r="F99" s="13"/>
      <c r="G99" s="13"/>
      <c r="H99" s="13"/>
      <c r="I99" s="13"/>
      <c r="J99" s="13"/>
      <c r="K99" s="16" t="s">
        <v>47</v>
      </c>
      <c r="L99" s="13"/>
      <c r="M99" s="13"/>
      <c r="N99" s="13"/>
      <c r="O99" s="13"/>
      <c r="P99" s="9">
        <v>0</v>
      </c>
      <c r="Q99" s="13"/>
      <c r="R99" s="13"/>
      <c r="S99" s="13"/>
      <c r="T99" s="13"/>
      <c r="U99" s="17">
        <v>55</v>
      </c>
      <c r="V99" s="13"/>
      <c r="W99" s="13"/>
      <c r="X99" s="13"/>
      <c r="Y99" s="13"/>
      <c r="Z99" s="13"/>
      <c r="AA99" s="13"/>
      <c r="AB99" s="13"/>
      <c r="AC99" s="13"/>
      <c r="AD99" s="13"/>
      <c r="AE99" s="9">
        <v>0</v>
      </c>
      <c r="AF99" s="13"/>
      <c r="AG99" s="13"/>
      <c r="AH99" s="13">
        <f>VLOOKUP(A99,[1]Sheet1!$A:$E,5,0)</f>
        <v>76</v>
      </c>
      <c r="AI99" s="23">
        <f t="shared" si="0"/>
        <v>-21</v>
      </c>
      <c r="AJ99" s="13"/>
      <c r="AK99" s="13"/>
    </row>
    <row r="100" spans="1:37" ht="11.45" customHeight="1" x14ac:dyDescent="0.25">
      <c r="A100" s="16" t="s">
        <v>156</v>
      </c>
      <c r="B100" s="13"/>
      <c r="C100" s="13"/>
      <c r="D100" s="16" t="s">
        <v>157</v>
      </c>
      <c r="E100" s="13"/>
      <c r="F100" s="13"/>
      <c r="G100" s="13"/>
      <c r="H100" s="13"/>
      <c r="I100" s="13"/>
      <c r="J100" s="13"/>
      <c r="K100" s="16" t="s">
        <v>47</v>
      </c>
      <c r="L100" s="13"/>
      <c r="M100" s="13"/>
      <c r="N100" s="13"/>
      <c r="O100" s="13"/>
      <c r="P100" s="9">
        <v>17</v>
      </c>
      <c r="Q100" s="13"/>
      <c r="R100" s="13"/>
      <c r="S100" s="13"/>
      <c r="T100" s="13"/>
      <c r="U100" s="17">
        <v>60</v>
      </c>
      <c r="V100" s="13"/>
      <c r="W100" s="13"/>
      <c r="X100" s="13"/>
      <c r="Y100" s="13"/>
      <c r="Z100" s="13"/>
      <c r="AA100" s="13"/>
      <c r="AB100" s="13"/>
      <c r="AC100" s="13"/>
      <c r="AD100" s="13"/>
      <c r="AE100" s="9">
        <v>1020</v>
      </c>
      <c r="AF100" s="13"/>
      <c r="AG100" s="13"/>
      <c r="AH100" s="13">
        <f>VLOOKUP(A100,[1]Sheet1!$A:$E,5,0)</f>
        <v>94</v>
      </c>
      <c r="AI100" s="23">
        <f t="shared" si="0"/>
        <v>-34</v>
      </c>
      <c r="AJ100" s="13"/>
      <c r="AK100" s="13"/>
    </row>
    <row r="101" spans="1:37" ht="11.65" customHeight="1" x14ac:dyDescent="0.25">
      <c r="A101" s="16" t="s">
        <v>158</v>
      </c>
      <c r="B101" s="13"/>
      <c r="C101" s="13"/>
      <c r="D101" s="16" t="s">
        <v>158</v>
      </c>
      <c r="E101" s="13"/>
      <c r="F101" s="13"/>
      <c r="G101" s="13"/>
      <c r="H101" s="13"/>
      <c r="I101" s="13"/>
      <c r="J101" s="13"/>
      <c r="K101" s="16" t="s">
        <v>29</v>
      </c>
      <c r="L101" s="13"/>
      <c r="M101" s="13"/>
      <c r="N101" s="13"/>
      <c r="O101" s="13"/>
      <c r="P101" s="9">
        <v>0</v>
      </c>
      <c r="Q101" s="13"/>
      <c r="R101" s="13"/>
      <c r="S101" s="13"/>
      <c r="T101" s="13"/>
      <c r="U101" s="17">
        <v>60</v>
      </c>
      <c r="V101" s="13"/>
      <c r="W101" s="13"/>
      <c r="X101" s="13"/>
      <c r="Y101" s="13"/>
      <c r="Z101" s="13"/>
      <c r="AA101" s="13"/>
      <c r="AB101" s="13"/>
      <c r="AC101" s="13"/>
      <c r="AD101" s="13"/>
      <c r="AE101" s="9">
        <v>0</v>
      </c>
      <c r="AF101" s="13"/>
      <c r="AG101" s="13"/>
      <c r="AH101" s="13">
        <f>VLOOKUP(A101,[1]Sheet1!$A:$E,5,0)</f>
        <v>82</v>
      </c>
      <c r="AI101" s="23">
        <f t="shared" ref="AI101:AI164" si="1">U101-AH101</f>
        <v>-22</v>
      </c>
      <c r="AJ101" s="13"/>
      <c r="AK101" s="13"/>
    </row>
    <row r="102" spans="1:37" ht="11.45" customHeight="1" x14ac:dyDescent="0.25">
      <c r="A102" s="16" t="s">
        <v>159</v>
      </c>
      <c r="B102" s="13"/>
      <c r="C102" s="13"/>
      <c r="D102" s="16" t="s">
        <v>160</v>
      </c>
      <c r="E102" s="13"/>
      <c r="F102" s="13"/>
      <c r="G102" s="13"/>
      <c r="H102" s="13"/>
      <c r="I102" s="13"/>
      <c r="J102" s="13"/>
      <c r="K102" s="16" t="s">
        <v>47</v>
      </c>
      <c r="L102" s="13"/>
      <c r="M102" s="13"/>
      <c r="N102" s="13"/>
      <c r="O102" s="13"/>
      <c r="P102" s="9">
        <v>2</v>
      </c>
      <c r="Q102" s="13"/>
      <c r="R102" s="13"/>
      <c r="S102" s="13"/>
      <c r="T102" s="13"/>
      <c r="U102" s="17">
        <v>60</v>
      </c>
      <c r="V102" s="13"/>
      <c r="W102" s="13"/>
      <c r="X102" s="13"/>
      <c r="Y102" s="13"/>
      <c r="Z102" s="13"/>
      <c r="AA102" s="13"/>
      <c r="AB102" s="13"/>
      <c r="AC102" s="13"/>
      <c r="AD102" s="13"/>
      <c r="AE102" s="9">
        <v>120</v>
      </c>
      <c r="AF102" s="13"/>
      <c r="AG102" s="13"/>
      <c r="AH102" s="13">
        <f>VLOOKUP(A102,[1]Sheet1!$A:$E,5,0)</f>
        <v>94</v>
      </c>
      <c r="AI102" s="23">
        <f t="shared" si="1"/>
        <v>-34</v>
      </c>
      <c r="AJ102" s="13"/>
      <c r="AK102" s="13"/>
    </row>
    <row r="103" spans="1:37" ht="11.65" customHeight="1" x14ac:dyDescent="0.25">
      <c r="A103" s="16" t="s">
        <v>161</v>
      </c>
      <c r="B103" s="13"/>
      <c r="C103" s="13"/>
      <c r="D103" s="16" t="s">
        <v>162</v>
      </c>
      <c r="E103" s="13"/>
      <c r="F103" s="13"/>
      <c r="G103" s="13"/>
      <c r="H103" s="13"/>
      <c r="I103" s="13"/>
      <c r="J103" s="13"/>
      <c r="K103" s="16" t="s">
        <v>47</v>
      </c>
      <c r="L103" s="13"/>
      <c r="M103" s="13"/>
      <c r="N103" s="13"/>
      <c r="O103" s="13"/>
      <c r="P103" s="9">
        <v>2</v>
      </c>
      <c r="Q103" s="13"/>
      <c r="R103" s="13"/>
      <c r="S103" s="13"/>
      <c r="T103" s="13"/>
      <c r="U103" s="17">
        <v>60</v>
      </c>
      <c r="V103" s="13"/>
      <c r="W103" s="13"/>
      <c r="X103" s="13"/>
      <c r="Y103" s="13"/>
      <c r="Z103" s="13"/>
      <c r="AA103" s="13"/>
      <c r="AB103" s="13"/>
      <c r="AC103" s="13"/>
      <c r="AD103" s="13"/>
      <c r="AE103" s="9">
        <v>120</v>
      </c>
      <c r="AF103" s="13"/>
      <c r="AG103" s="13"/>
      <c r="AH103" s="13">
        <f>VLOOKUP(A103,[1]Sheet1!$A:$E,5,0)</f>
        <v>94</v>
      </c>
      <c r="AI103" s="23">
        <f t="shared" si="1"/>
        <v>-34</v>
      </c>
      <c r="AJ103" s="13"/>
      <c r="AK103" s="13"/>
    </row>
    <row r="104" spans="1:37" ht="11.45" customHeight="1" x14ac:dyDescent="0.25">
      <c r="A104" s="16" t="s">
        <v>163</v>
      </c>
      <c r="B104" s="13"/>
      <c r="C104" s="13"/>
      <c r="D104" s="16" t="s">
        <v>164</v>
      </c>
      <c r="E104" s="13"/>
      <c r="F104" s="13"/>
      <c r="G104" s="13"/>
      <c r="H104" s="13"/>
      <c r="I104" s="13"/>
      <c r="J104" s="13"/>
      <c r="K104" s="16" t="s">
        <v>47</v>
      </c>
      <c r="L104" s="13"/>
      <c r="M104" s="13"/>
      <c r="N104" s="13"/>
      <c r="O104" s="13"/>
      <c r="P104" s="9">
        <v>2</v>
      </c>
      <c r="Q104" s="13"/>
      <c r="R104" s="13"/>
      <c r="S104" s="13"/>
      <c r="T104" s="13"/>
      <c r="U104" s="17">
        <v>60</v>
      </c>
      <c r="V104" s="13"/>
      <c r="W104" s="13"/>
      <c r="X104" s="13"/>
      <c r="Y104" s="13"/>
      <c r="Z104" s="13"/>
      <c r="AA104" s="13"/>
      <c r="AB104" s="13"/>
      <c r="AC104" s="13"/>
      <c r="AD104" s="13"/>
      <c r="AE104" s="9">
        <v>120</v>
      </c>
      <c r="AF104" s="13"/>
      <c r="AG104" s="13"/>
      <c r="AH104" s="13">
        <f>VLOOKUP(A104,[1]Sheet1!$A:$E,5,0)</f>
        <v>94</v>
      </c>
      <c r="AI104" s="23">
        <f t="shared" si="1"/>
        <v>-34</v>
      </c>
      <c r="AJ104" s="13"/>
      <c r="AK104" s="13"/>
    </row>
    <row r="105" spans="1:37" ht="11.45" customHeight="1" x14ac:dyDescent="0.25">
      <c r="A105" s="16" t="s">
        <v>165</v>
      </c>
      <c r="B105" s="13"/>
      <c r="C105" s="13"/>
      <c r="D105" s="16" t="s">
        <v>166</v>
      </c>
      <c r="E105" s="13"/>
      <c r="F105" s="13"/>
      <c r="G105" s="13"/>
      <c r="H105" s="13"/>
      <c r="I105" s="13"/>
      <c r="J105" s="13"/>
      <c r="K105" s="16" t="s">
        <v>47</v>
      </c>
      <c r="L105" s="13"/>
      <c r="M105" s="13"/>
      <c r="N105" s="13"/>
      <c r="O105" s="13"/>
      <c r="P105" s="9">
        <v>8</v>
      </c>
      <c r="Q105" s="13"/>
      <c r="R105" s="13"/>
      <c r="S105" s="13"/>
      <c r="T105" s="13"/>
      <c r="U105" s="17">
        <v>200</v>
      </c>
      <c r="V105" s="13"/>
      <c r="W105" s="13"/>
      <c r="X105" s="13"/>
      <c r="Y105" s="13"/>
      <c r="Z105" s="13"/>
      <c r="AA105" s="13"/>
      <c r="AB105" s="13"/>
      <c r="AC105" s="13"/>
      <c r="AD105" s="13"/>
      <c r="AE105" s="9">
        <v>1600</v>
      </c>
      <c r="AF105" s="13"/>
      <c r="AG105" s="13"/>
      <c r="AH105" s="13">
        <f>VLOOKUP(A105,[1]Sheet1!$A:$E,5,0)</f>
        <v>120</v>
      </c>
      <c r="AI105" s="23">
        <f t="shared" si="1"/>
        <v>80</v>
      </c>
      <c r="AJ105" s="13"/>
      <c r="AK105" s="13"/>
    </row>
    <row r="106" spans="1:37" ht="11.65" customHeight="1" x14ac:dyDescent="0.25">
      <c r="A106" s="16" t="s">
        <v>167</v>
      </c>
      <c r="B106" s="13"/>
      <c r="C106" s="13"/>
      <c r="D106" s="16" t="s">
        <v>168</v>
      </c>
      <c r="E106" s="13"/>
      <c r="F106" s="13"/>
      <c r="G106" s="13"/>
      <c r="H106" s="13"/>
      <c r="I106" s="13"/>
      <c r="J106" s="13"/>
      <c r="K106" s="16" t="s">
        <v>47</v>
      </c>
      <c r="L106" s="13"/>
      <c r="M106" s="13"/>
      <c r="N106" s="13"/>
      <c r="O106" s="13"/>
      <c r="P106" s="9">
        <v>48</v>
      </c>
      <c r="Q106" s="13"/>
      <c r="R106" s="13"/>
      <c r="S106" s="13"/>
      <c r="T106" s="13"/>
      <c r="U106" s="17">
        <v>200</v>
      </c>
      <c r="V106" s="13"/>
      <c r="W106" s="13"/>
      <c r="X106" s="13"/>
      <c r="Y106" s="13"/>
      <c r="Z106" s="13"/>
      <c r="AA106" s="13"/>
      <c r="AB106" s="13"/>
      <c r="AC106" s="13"/>
      <c r="AD106" s="13"/>
      <c r="AE106" s="9">
        <v>9600</v>
      </c>
      <c r="AF106" s="13"/>
      <c r="AG106" s="13"/>
      <c r="AH106" s="13">
        <f>VLOOKUP(A106,[1]Sheet1!$A:$E,5,0)</f>
        <v>177</v>
      </c>
      <c r="AI106" s="23">
        <f t="shared" si="1"/>
        <v>23</v>
      </c>
      <c r="AJ106" s="13"/>
      <c r="AK106" s="13"/>
    </row>
    <row r="107" spans="1:37" ht="11.45" customHeight="1" x14ac:dyDescent="0.25">
      <c r="A107" s="16" t="s">
        <v>169</v>
      </c>
      <c r="B107" s="13"/>
      <c r="C107" s="13"/>
      <c r="D107" s="16" t="s">
        <v>170</v>
      </c>
      <c r="E107" s="13"/>
      <c r="F107" s="13"/>
      <c r="G107" s="13"/>
      <c r="H107" s="13"/>
      <c r="I107" s="13"/>
      <c r="J107" s="13"/>
      <c r="K107" s="16" t="s">
        <v>47</v>
      </c>
      <c r="L107" s="13"/>
      <c r="M107" s="13"/>
      <c r="N107" s="13"/>
      <c r="O107" s="13"/>
      <c r="P107" s="9">
        <v>3</v>
      </c>
      <c r="Q107" s="13"/>
      <c r="R107" s="13"/>
      <c r="S107" s="13"/>
      <c r="T107" s="13"/>
      <c r="U107" s="17">
        <v>204</v>
      </c>
      <c r="V107" s="13"/>
      <c r="W107" s="13"/>
      <c r="X107" s="13"/>
      <c r="Y107" s="13"/>
      <c r="Z107" s="13"/>
      <c r="AA107" s="13"/>
      <c r="AB107" s="13"/>
      <c r="AC107" s="13"/>
      <c r="AD107" s="13"/>
      <c r="AE107" s="9">
        <v>612</v>
      </c>
      <c r="AF107" s="13"/>
      <c r="AG107" s="13"/>
      <c r="AH107" s="13">
        <f>VLOOKUP(A107,[1]Sheet1!$A:$E,5,0)</f>
        <v>315</v>
      </c>
      <c r="AI107" s="23">
        <f t="shared" si="1"/>
        <v>-111</v>
      </c>
      <c r="AJ107" s="13"/>
      <c r="AK107" s="13"/>
    </row>
    <row r="108" spans="1:37" ht="11.65" customHeight="1" x14ac:dyDescent="0.25">
      <c r="A108" s="16" t="s">
        <v>171</v>
      </c>
      <c r="B108" s="13"/>
      <c r="C108" s="13"/>
      <c r="D108" s="16" t="s">
        <v>172</v>
      </c>
      <c r="E108" s="13"/>
      <c r="F108" s="13"/>
      <c r="G108" s="13"/>
      <c r="H108" s="13"/>
      <c r="I108" s="13"/>
      <c r="J108" s="13"/>
      <c r="K108" s="16" t="s">
        <v>47</v>
      </c>
      <c r="L108" s="13"/>
      <c r="M108" s="13"/>
      <c r="N108" s="13"/>
      <c r="O108" s="13"/>
      <c r="P108" s="9">
        <v>4</v>
      </c>
      <c r="Q108" s="13"/>
      <c r="R108" s="13"/>
      <c r="S108" s="13"/>
      <c r="T108" s="13"/>
      <c r="U108" s="17">
        <v>204</v>
      </c>
      <c r="V108" s="13"/>
      <c r="W108" s="13"/>
      <c r="X108" s="13"/>
      <c r="Y108" s="13"/>
      <c r="Z108" s="13"/>
      <c r="AA108" s="13"/>
      <c r="AB108" s="13"/>
      <c r="AC108" s="13"/>
      <c r="AD108" s="13"/>
      <c r="AE108" s="9">
        <v>816</v>
      </c>
      <c r="AF108" s="13"/>
      <c r="AG108" s="13"/>
      <c r="AH108" s="13">
        <f>VLOOKUP(A108,[1]Sheet1!$A:$E,5,0)</f>
        <v>315</v>
      </c>
      <c r="AI108" s="23">
        <f t="shared" si="1"/>
        <v>-111</v>
      </c>
      <c r="AJ108" s="13"/>
      <c r="AK108" s="13"/>
    </row>
    <row r="109" spans="1:37" ht="11.45" customHeight="1" x14ac:dyDescent="0.25">
      <c r="A109" s="16" t="s">
        <v>173</v>
      </c>
      <c r="B109" s="13"/>
      <c r="C109" s="13"/>
      <c r="D109" s="16" t="s">
        <v>174</v>
      </c>
      <c r="E109" s="13"/>
      <c r="F109" s="13"/>
      <c r="G109" s="13"/>
      <c r="H109" s="13"/>
      <c r="I109" s="13"/>
      <c r="J109" s="13"/>
      <c r="K109" s="16" t="s">
        <v>47</v>
      </c>
      <c r="L109" s="13"/>
      <c r="M109" s="13"/>
      <c r="N109" s="13"/>
      <c r="O109" s="13"/>
      <c r="P109" s="9">
        <v>0</v>
      </c>
      <c r="Q109" s="13"/>
      <c r="R109" s="13"/>
      <c r="S109" s="13"/>
      <c r="T109" s="13"/>
      <c r="U109" s="17">
        <v>204</v>
      </c>
      <c r="V109" s="13"/>
      <c r="W109" s="13"/>
      <c r="X109" s="13"/>
      <c r="Y109" s="13"/>
      <c r="Z109" s="13"/>
      <c r="AA109" s="13"/>
      <c r="AB109" s="13"/>
      <c r="AC109" s="13"/>
      <c r="AD109" s="13"/>
      <c r="AE109" s="9">
        <v>0</v>
      </c>
      <c r="AF109" s="13"/>
      <c r="AG109" s="13"/>
      <c r="AH109" s="13">
        <f>VLOOKUP(A109,[1]Sheet1!$A:$E,5,0)</f>
        <v>315</v>
      </c>
      <c r="AI109" s="23">
        <f t="shared" si="1"/>
        <v>-111</v>
      </c>
      <c r="AJ109" s="13"/>
      <c r="AK109" s="13"/>
    </row>
    <row r="110" spans="1:37" ht="11.45" customHeight="1" x14ac:dyDescent="0.25">
      <c r="A110" s="16" t="s">
        <v>175</v>
      </c>
      <c r="B110" s="13"/>
      <c r="C110" s="13"/>
      <c r="D110" s="16" t="s">
        <v>176</v>
      </c>
      <c r="E110" s="13"/>
      <c r="F110" s="13"/>
      <c r="G110" s="13"/>
      <c r="H110" s="13"/>
      <c r="I110" s="13"/>
      <c r="J110" s="13"/>
      <c r="K110" s="16" t="s">
        <v>47</v>
      </c>
      <c r="L110" s="13"/>
      <c r="M110" s="13"/>
      <c r="N110" s="13"/>
      <c r="O110" s="13"/>
      <c r="P110" s="9">
        <v>234</v>
      </c>
      <c r="Q110" s="13"/>
      <c r="R110" s="13"/>
      <c r="S110" s="13"/>
      <c r="T110" s="13"/>
      <c r="U110" s="17">
        <v>6</v>
      </c>
      <c r="V110" s="13"/>
      <c r="W110" s="13"/>
      <c r="X110" s="13"/>
      <c r="Y110" s="13"/>
      <c r="Z110" s="13"/>
      <c r="AA110" s="13"/>
      <c r="AB110" s="13"/>
      <c r="AC110" s="13"/>
      <c r="AD110" s="13"/>
      <c r="AE110" s="9">
        <v>1404</v>
      </c>
      <c r="AF110" s="13"/>
      <c r="AG110" s="13"/>
      <c r="AH110" s="13">
        <f>VLOOKUP(A110,[1]Sheet1!$A:$E,5,0)</f>
        <v>13</v>
      </c>
      <c r="AI110" s="23">
        <f t="shared" si="1"/>
        <v>-7</v>
      </c>
      <c r="AJ110" s="13"/>
      <c r="AK110" s="13"/>
    </row>
    <row r="111" spans="1:37" ht="11.65" customHeight="1" x14ac:dyDescent="0.25">
      <c r="A111" s="16" t="s">
        <v>177</v>
      </c>
      <c r="B111" s="13"/>
      <c r="C111" s="13"/>
      <c r="D111" s="16" t="s">
        <v>178</v>
      </c>
      <c r="E111" s="13"/>
      <c r="F111" s="13"/>
      <c r="G111" s="13"/>
      <c r="H111" s="13"/>
      <c r="I111" s="13"/>
      <c r="J111" s="13"/>
      <c r="K111" s="16" t="s">
        <v>47</v>
      </c>
      <c r="L111" s="13"/>
      <c r="M111" s="13"/>
      <c r="N111" s="13"/>
      <c r="O111" s="13"/>
      <c r="P111" s="9">
        <v>0</v>
      </c>
      <c r="Q111" s="13"/>
      <c r="R111" s="13"/>
      <c r="S111" s="13"/>
      <c r="T111" s="13"/>
      <c r="U111" s="17">
        <v>11</v>
      </c>
      <c r="V111" s="13"/>
      <c r="W111" s="13"/>
      <c r="X111" s="13"/>
      <c r="Y111" s="13"/>
      <c r="Z111" s="13"/>
      <c r="AA111" s="13"/>
      <c r="AB111" s="13"/>
      <c r="AC111" s="13"/>
      <c r="AD111" s="13"/>
      <c r="AE111" s="9">
        <v>0</v>
      </c>
      <c r="AF111" s="13"/>
      <c r="AG111" s="13"/>
      <c r="AH111" s="13">
        <f>VLOOKUP(A111,[1]Sheet1!$A:$E,5,0)</f>
        <v>13</v>
      </c>
      <c r="AI111" s="23">
        <f t="shared" si="1"/>
        <v>-2</v>
      </c>
      <c r="AJ111" s="13"/>
      <c r="AK111" s="13"/>
    </row>
    <row r="112" spans="1:37" ht="11.45" customHeight="1" x14ac:dyDescent="0.25">
      <c r="A112" s="16" t="s">
        <v>179</v>
      </c>
      <c r="B112" s="13"/>
      <c r="C112" s="13"/>
      <c r="D112" s="16" t="s">
        <v>180</v>
      </c>
      <c r="E112" s="13"/>
      <c r="F112" s="13"/>
      <c r="G112" s="13"/>
      <c r="H112" s="13"/>
      <c r="I112" s="13"/>
      <c r="J112" s="13"/>
      <c r="K112" s="16" t="s">
        <v>47</v>
      </c>
      <c r="L112" s="13"/>
      <c r="M112" s="13"/>
      <c r="N112" s="13"/>
      <c r="O112" s="13"/>
      <c r="P112" s="9">
        <v>34</v>
      </c>
      <c r="Q112" s="13"/>
      <c r="R112" s="13"/>
      <c r="S112" s="13"/>
      <c r="T112" s="13"/>
      <c r="U112" s="17">
        <v>88</v>
      </c>
      <c r="V112" s="13"/>
      <c r="W112" s="13"/>
      <c r="X112" s="13"/>
      <c r="Y112" s="13"/>
      <c r="Z112" s="13"/>
      <c r="AA112" s="13"/>
      <c r="AB112" s="13"/>
      <c r="AC112" s="13"/>
      <c r="AD112" s="13"/>
      <c r="AE112" s="9">
        <v>2992</v>
      </c>
      <c r="AF112" s="13"/>
      <c r="AG112" s="13"/>
      <c r="AH112" s="13">
        <f>VLOOKUP(A112,[1]Sheet1!$A:$E,5,0)</f>
        <v>101</v>
      </c>
      <c r="AI112" s="23">
        <f t="shared" si="1"/>
        <v>-13</v>
      </c>
      <c r="AJ112" s="13"/>
      <c r="AK112" s="13"/>
    </row>
    <row r="113" spans="1:37" ht="11.65" customHeight="1" x14ac:dyDescent="0.25">
      <c r="A113" s="16" t="s">
        <v>181</v>
      </c>
      <c r="B113" s="13"/>
      <c r="C113" s="13"/>
      <c r="D113" s="16" t="s">
        <v>182</v>
      </c>
      <c r="E113" s="13"/>
      <c r="F113" s="13"/>
      <c r="G113" s="13"/>
      <c r="H113" s="13"/>
      <c r="I113" s="13"/>
      <c r="J113" s="13"/>
      <c r="K113" s="16" t="s">
        <v>47</v>
      </c>
      <c r="L113" s="13"/>
      <c r="M113" s="13"/>
      <c r="N113" s="13"/>
      <c r="O113" s="13"/>
      <c r="P113" s="9">
        <v>25</v>
      </c>
      <c r="Q113" s="13"/>
      <c r="R113" s="13"/>
      <c r="S113" s="13"/>
      <c r="T113" s="13"/>
      <c r="U113" s="17">
        <v>88</v>
      </c>
      <c r="V113" s="13"/>
      <c r="W113" s="13"/>
      <c r="X113" s="13"/>
      <c r="Y113" s="13"/>
      <c r="Z113" s="13"/>
      <c r="AA113" s="13"/>
      <c r="AB113" s="13"/>
      <c r="AC113" s="13"/>
      <c r="AD113" s="13"/>
      <c r="AE113" s="9">
        <v>2200</v>
      </c>
      <c r="AF113" s="13"/>
      <c r="AG113" s="13"/>
      <c r="AH113" s="13">
        <f>VLOOKUP(A113,[1]Sheet1!$A:$E,5,0)</f>
        <v>101</v>
      </c>
      <c r="AI113" s="23">
        <f t="shared" si="1"/>
        <v>-13</v>
      </c>
      <c r="AJ113" s="13"/>
      <c r="AK113" s="13"/>
    </row>
    <row r="114" spans="1:37" ht="11.45" customHeight="1" x14ac:dyDescent="0.25">
      <c r="A114" s="16" t="s">
        <v>183</v>
      </c>
      <c r="B114" s="13"/>
      <c r="C114" s="13"/>
      <c r="D114" s="16" t="s">
        <v>184</v>
      </c>
      <c r="E114" s="13"/>
      <c r="F114" s="13"/>
      <c r="G114" s="13"/>
      <c r="H114" s="13"/>
      <c r="I114" s="13"/>
      <c r="J114" s="13"/>
      <c r="K114" s="16" t="s">
        <v>47</v>
      </c>
      <c r="L114" s="13"/>
      <c r="M114" s="13"/>
      <c r="N114" s="13"/>
      <c r="O114" s="13"/>
      <c r="P114" s="9">
        <v>26</v>
      </c>
      <c r="Q114" s="13"/>
      <c r="R114" s="13"/>
      <c r="S114" s="13"/>
      <c r="T114" s="13"/>
      <c r="U114" s="17">
        <v>88</v>
      </c>
      <c r="V114" s="13"/>
      <c r="W114" s="13"/>
      <c r="X114" s="13"/>
      <c r="Y114" s="13"/>
      <c r="Z114" s="13"/>
      <c r="AA114" s="13"/>
      <c r="AB114" s="13"/>
      <c r="AC114" s="13"/>
      <c r="AD114" s="13"/>
      <c r="AE114" s="9">
        <v>2288</v>
      </c>
      <c r="AF114" s="13"/>
      <c r="AG114" s="13"/>
      <c r="AH114" s="13">
        <f>VLOOKUP(A114,[1]Sheet1!$A:$E,5,0)</f>
        <v>101</v>
      </c>
      <c r="AI114" s="23">
        <f t="shared" si="1"/>
        <v>-13</v>
      </c>
      <c r="AJ114" s="13"/>
      <c r="AK114" s="13"/>
    </row>
    <row r="115" spans="1:37" ht="11.45" customHeight="1" x14ac:dyDescent="0.25">
      <c r="A115" s="16" t="s">
        <v>185</v>
      </c>
      <c r="B115" s="13"/>
      <c r="C115" s="13"/>
      <c r="D115" s="16" t="s">
        <v>186</v>
      </c>
      <c r="E115" s="13"/>
      <c r="F115" s="13"/>
      <c r="G115" s="13"/>
      <c r="H115" s="13"/>
      <c r="I115" s="13"/>
      <c r="J115" s="13"/>
      <c r="K115" s="16" t="s">
        <v>47</v>
      </c>
      <c r="L115" s="13"/>
      <c r="M115" s="13"/>
      <c r="N115" s="13"/>
      <c r="O115" s="13"/>
      <c r="P115" s="9">
        <v>1</v>
      </c>
      <c r="Q115" s="13"/>
      <c r="R115" s="13"/>
      <c r="S115" s="13"/>
      <c r="T115" s="13"/>
      <c r="U115" s="17">
        <v>165</v>
      </c>
      <c r="V115" s="13"/>
      <c r="W115" s="13"/>
      <c r="X115" s="13"/>
      <c r="Y115" s="13"/>
      <c r="Z115" s="13"/>
      <c r="AA115" s="13"/>
      <c r="AB115" s="13"/>
      <c r="AC115" s="13"/>
      <c r="AD115" s="13"/>
      <c r="AE115" s="9">
        <v>165</v>
      </c>
      <c r="AF115" s="13"/>
      <c r="AG115" s="13"/>
      <c r="AH115" s="13">
        <f>VLOOKUP(A115,[1]Sheet1!$A:$E,5,0)</f>
        <v>190</v>
      </c>
      <c r="AI115" s="23">
        <f t="shared" si="1"/>
        <v>-25</v>
      </c>
      <c r="AJ115" s="13"/>
      <c r="AK115" s="13"/>
    </row>
    <row r="116" spans="1:37" ht="11.65" customHeight="1" x14ac:dyDescent="0.25">
      <c r="A116" s="16" t="s">
        <v>187</v>
      </c>
      <c r="B116" s="13"/>
      <c r="C116" s="13"/>
      <c r="D116" s="16" t="s">
        <v>188</v>
      </c>
      <c r="E116" s="13"/>
      <c r="F116" s="13"/>
      <c r="G116" s="13"/>
      <c r="H116" s="13"/>
      <c r="I116" s="13"/>
      <c r="J116" s="13"/>
      <c r="K116" s="16" t="s">
        <v>47</v>
      </c>
      <c r="L116" s="13"/>
      <c r="M116" s="13"/>
      <c r="N116" s="13"/>
      <c r="O116" s="13"/>
      <c r="P116" s="9">
        <v>0</v>
      </c>
      <c r="Q116" s="13"/>
      <c r="R116" s="13"/>
      <c r="S116" s="13"/>
      <c r="T116" s="13"/>
      <c r="U116" s="17">
        <v>82</v>
      </c>
      <c r="V116" s="13"/>
      <c r="W116" s="13"/>
      <c r="X116" s="13"/>
      <c r="Y116" s="13"/>
      <c r="Z116" s="13"/>
      <c r="AA116" s="13"/>
      <c r="AB116" s="13"/>
      <c r="AC116" s="13"/>
      <c r="AD116" s="13"/>
      <c r="AE116" s="9">
        <v>0</v>
      </c>
      <c r="AF116" s="13"/>
      <c r="AG116" s="13"/>
      <c r="AH116" s="13">
        <f>VLOOKUP(A116,[1]Sheet1!$A:$E,5,0)</f>
        <v>94</v>
      </c>
      <c r="AI116" s="23">
        <f t="shared" si="1"/>
        <v>-12</v>
      </c>
      <c r="AJ116" s="13"/>
      <c r="AK116" s="13"/>
    </row>
    <row r="117" spans="1:37" ht="11.45" customHeight="1" x14ac:dyDescent="0.25">
      <c r="A117" s="16" t="s">
        <v>189</v>
      </c>
      <c r="B117" s="13"/>
      <c r="C117" s="13"/>
      <c r="D117" s="16" t="s">
        <v>190</v>
      </c>
      <c r="E117" s="13"/>
      <c r="F117" s="13"/>
      <c r="G117" s="13"/>
      <c r="H117" s="13"/>
      <c r="I117" s="13"/>
      <c r="J117" s="13"/>
      <c r="K117" s="16" t="s">
        <v>47</v>
      </c>
      <c r="L117" s="13"/>
      <c r="M117" s="13"/>
      <c r="N117" s="13"/>
      <c r="O117" s="13"/>
      <c r="P117" s="9">
        <v>0</v>
      </c>
      <c r="Q117" s="13"/>
      <c r="R117" s="13"/>
      <c r="S117" s="13"/>
      <c r="T117" s="13"/>
      <c r="U117" s="17">
        <v>82</v>
      </c>
      <c r="V117" s="13"/>
      <c r="W117" s="13"/>
      <c r="X117" s="13"/>
      <c r="Y117" s="13"/>
      <c r="Z117" s="13"/>
      <c r="AA117" s="13"/>
      <c r="AB117" s="13"/>
      <c r="AC117" s="13"/>
      <c r="AD117" s="13"/>
      <c r="AE117" s="9">
        <v>0</v>
      </c>
      <c r="AF117" s="13"/>
      <c r="AG117" s="13"/>
      <c r="AH117" s="13">
        <f>VLOOKUP(A117,[1]Sheet1!$A:$E,5,0)</f>
        <v>94</v>
      </c>
      <c r="AI117" s="23">
        <f t="shared" si="1"/>
        <v>-12</v>
      </c>
      <c r="AJ117" s="13"/>
      <c r="AK117" s="13"/>
    </row>
    <row r="118" spans="1:37" ht="11.65" customHeight="1" x14ac:dyDescent="0.25">
      <c r="A118" s="16" t="s">
        <v>191</v>
      </c>
      <c r="B118" s="13"/>
      <c r="C118" s="13"/>
      <c r="D118" s="16" t="s">
        <v>192</v>
      </c>
      <c r="E118" s="13"/>
      <c r="F118" s="13"/>
      <c r="G118" s="13"/>
      <c r="H118" s="13"/>
      <c r="I118" s="13"/>
      <c r="J118" s="13"/>
      <c r="K118" s="16" t="s">
        <v>47</v>
      </c>
      <c r="L118" s="13"/>
      <c r="M118" s="13"/>
      <c r="N118" s="13"/>
      <c r="O118" s="13"/>
      <c r="P118" s="9">
        <v>0</v>
      </c>
      <c r="Q118" s="13"/>
      <c r="R118" s="13"/>
      <c r="S118" s="13"/>
      <c r="T118" s="13"/>
      <c r="U118" s="17">
        <v>82</v>
      </c>
      <c r="V118" s="13"/>
      <c r="W118" s="13"/>
      <c r="X118" s="13"/>
      <c r="Y118" s="13"/>
      <c r="Z118" s="13"/>
      <c r="AA118" s="13"/>
      <c r="AB118" s="13"/>
      <c r="AC118" s="13"/>
      <c r="AD118" s="13"/>
      <c r="AE118" s="9">
        <v>0</v>
      </c>
      <c r="AF118" s="13"/>
      <c r="AG118" s="13"/>
      <c r="AH118" s="13">
        <f>VLOOKUP(A118,[1]Sheet1!$A:$E,5,0)</f>
        <v>94</v>
      </c>
      <c r="AI118" s="23">
        <f t="shared" si="1"/>
        <v>-12</v>
      </c>
      <c r="AJ118" s="13"/>
      <c r="AK118" s="13"/>
    </row>
    <row r="119" spans="1:37" ht="11.45" customHeight="1" x14ac:dyDescent="0.25">
      <c r="A119" s="16" t="s">
        <v>193</v>
      </c>
      <c r="B119" s="13"/>
      <c r="C119" s="13"/>
      <c r="D119" s="16" t="s">
        <v>194</v>
      </c>
      <c r="E119" s="13"/>
      <c r="F119" s="13"/>
      <c r="G119" s="13"/>
      <c r="H119" s="13"/>
      <c r="I119" s="13"/>
      <c r="J119" s="13"/>
      <c r="K119" s="16" t="s">
        <v>47</v>
      </c>
      <c r="L119" s="13"/>
      <c r="M119" s="13"/>
      <c r="N119" s="13"/>
      <c r="O119" s="13"/>
      <c r="P119" s="9">
        <v>0</v>
      </c>
      <c r="Q119" s="13"/>
      <c r="R119" s="13"/>
      <c r="S119" s="13"/>
      <c r="T119" s="13"/>
      <c r="U119" s="17">
        <v>121</v>
      </c>
      <c r="V119" s="13"/>
      <c r="W119" s="13"/>
      <c r="X119" s="13"/>
      <c r="Y119" s="13"/>
      <c r="Z119" s="13"/>
      <c r="AA119" s="13"/>
      <c r="AB119" s="13"/>
      <c r="AC119" s="13"/>
      <c r="AD119" s="13"/>
      <c r="AE119" s="9">
        <v>0</v>
      </c>
      <c r="AF119" s="13"/>
      <c r="AG119" s="13"/>
      <c r="AH119" s="13">
        <f>VLOOKUP(A119,[1]Sheet1!$A:$E,5,0)</f>
        <v>139</v>
      </c>
      <c r="AI119" s="23">
        <f t="shared" si="1"/>
        <v>-18</v>
      </c>
      <c r="AJ119" s="13"/>
      <c r="AK119" s="13"/>
    </row>
    <row r="120" spans="1:37" ht="11.45" customHeight="1" x14ac:dyDescent="0.25">
      <c r="A120" s="16" t="s">
        <v>195</v>
      </c>
      <c r="B120" s="13"/>
      <c r="C120" s="13"/>
      <c r="D120" s="16" t="s">
        <v>196</v>
      </c>
      <c r="E120" s="13"/>
      <c r="F120" s="13"/>
      <c r="G120" s="13"/>
      <c r="H120" s="13"/>
      <c r="I120" s="13"/>
      <c r="J120" s="13"/>
      <c r="K120" s="16" t="s">
        <v>29</v>
      </c>
      <c r="L120" s="13"/>
      <c r="M120" s="13"/>
      <c r="N120" s="13"/>
      <c r="O120" s="13"/>
      <c r="P120" s="9">
        <v>56</v>
      </c>
      <c r="Q120" s="13"/>
      <c r="R120" s="13"/>
      <c r="S120" s="13"/>
      <c r="T120" s="13"/>
      <c r="U120" s="17">
        <v>89</v>
      </c>
      <c r="V120" s="13"/>
      <c r="W120" s="13"/>
      <c r="X120" s="13"/>
      <c r="Y120" s="13"/>
      <c r="Z120" s="13"/>
      <c r="AA120" s="13"/>
      <c r="AB120" s="13"/>
      <c r="AC120" s="13"/>
      <c r="AD120" s="13"/>
      <c r="AE120" s="9">
        <v>4984</v>
      </c>
      <c r="AF120" s="13"/>
      <c r="AG120" s="13"/>
      <c r="AH120" s="13">
        <f>VLOOKUP(A120,[1]Sheet1!$A:$E,5,0)</f>
        <v>102</v>
      </c>
      <c r="AI120" s="23">
        <f t="shared" si="1"/>
        <v>-13</v>
      </c>
      <c r="AJ120" s="13"/>
      <c r="AK120" s="13"/>
    </row>
    <row r="121" spans="1:37" ht="11.65" customHeight="1" x14ac:dyDescent="0.25">
      <c r="A121" s="16" t="s">
        <v>197</v>
      </c>
      <c r="B121" s="13"/>
      <c r="C121" s="13"/>
      <c r="D121" s="16" t="s">
        <v>198</v>
      </c>
      <c r="E121" s="13"/>
      <c r="F121" s="13"/>
      <c r="G121" s="13"/>
      <c r="H121" s="13"/>
      <c r="I121" s="13"/>
      <c r="J121" s="13"/>
      <c r="K121" s="16" t="s">
        <v>29</v>
      </c>
      <c r="L121" s="13"/>
      <c r="M121" s="13"/>
      <c r="N121" s="13"/>
      <c r="O121" s="13"/>
      <c r="P121" s="9">
        <v>0</v>
      </c>
      <c r="Q121" s="13"/>
      <c r="R121" s="13"/>
      <c r="S121" s="13"/>
      <c r="T121" s="13"/>
      <c r="U121" s="17">
        <v>157</v>
      </c>
      <c r="V121" s="13"/>
      <c r="W121" s="13"/>
      <c r="X121" s="13"/>
      <c r="Y121" s="13"/>
      <c r="Z121" s="13"/>
      <c r="AA121" s="13"/>
      <c r="AB121" s="13"/>
      <c r="AC121" s="13"/>
      <c r="AD121" s="13"/>
      <c r="AE121" s="9">
        <v>0</v>
      </c>
      <c r="AF121" s="13"/>
      <c r="AG121" s="13"/>
      <c r="AH121" s="13">
        <f>VLOOKUP(A121,[1]Sheet1!$A:$E,5,0)</f>
        <v>181</v>
      </c>
      <c r="AI121" s="23">
        <f t="shared" si="1"/>
        <v>-24</v>
      </c>
      <c r="AJ121" s="13"/>
      <c r="AK121" s="13"/>
    </row>
    <row r="122" spans="1:37" ht="11.45" customHeight="1" x14ac:dyDescent="0.25">
      <c r="A122" s="16" t="s">
        <v>199</v>
      </c>
      <c r="B122" s="13"/>
      <c r="C122" s="13"/>
      <c r="D122" s="16" t="s">
        <v>200</v>
      </c>
      <c r="E122" s="13"/>
      <c r="F122" s="13"/>
      <c r="G122" s="13"/>
      <c r="H122" s="13"/>
      <c r="I122" s="13"/>
      <c r="J122" s="13"/>
      <c r="K122" s="16" t="s">
        <v>29</v>
      </c>
      <c r="L122" s="13"/>
      <c r="M122" s="13"/>
      <c r="N122" s="13"/>
      <c r="O122" s="13"/>
      <c r="P122" s="9">
        <v>23</v>
      </c>
      <c r="Q122" s="13"/>
      <c r="R122" s="13"/>
      <c r="S122" s="13"/>
      <c r="T122" s="13"/>
      <c r="U122" s="17">
        <v>140</v>
      </c>
      <c r="V122" s="13"/>
      <c r="W122" s="13"/>
      <c r="X122" s="13"/>
      <c r="Y122" s="13"/>
      <c r="Z122" s="13"/>
      <c r="AA122" s="13"/>
      <c r="AB122" s="13"/>
      <c r="AC122" s="13"/>
      <c r="AD122" s="13"/>
      <c r="AE122" s="9">
        <v>3220</v>
      </c>
      <c r="AF122" s="13"/>
      <c r="AG122" s="13"/>
      <c r="AH122" s="13">
        <f>VLOOKUP(A122,[1]Sheet1!$A:$E,5,0)</f>
        <v>140</v>
      </c>
      <c r="AI122" s="23">
        <f t="shared" si="1"/>
        <v>0</v>
      </c>
      <c r="AJ122" s="13"/>
      <c r="AK122" s="13"/>
    </row>
    <row r="123" spans="1:37" ht="11.65" customHeight="1" x14ac:dyDescent="0.25">
      <c r="A123" s="16" t="s">
        <v>201</v>
      </c>
      <c r="B123" s="13"/>
      <c r="C123" s="13"/>
      <c r="D123" s="16" t="s">
        <v>202</v>
      </c>
      <c r="E123" s="13"/>
      <c r="F123" s="13"/>
      <c r="G123" s="13"/>
      <c r="H123" s="13"/>
      <c r="I123" s="13"/>
      <c r="J123" s="13"/>
      <c r="K123" s="16" t="s">
        <v>29</v>
      </c>
      <c r="L123" s="13"/>
      <c r="M123" s="13"/>
      <c r="N123" s="13"/>
      <c r="O123" s="13"/>
      <c r="P123" s="9">
        <v>0</v>
      </c>
      <c r="Q123" s="13"/>
      <c r="R123" s="13"/>
      <c r="S123" s="13"/>
      <c r="T123" s="13"/>
      <c r="U123" s="17">
        <v>171</v>
      </c>
      <c r="V123" s="13"/>
      <c r="W123" s="13"/>
      <c r="X123" s="13"/>
      <c r="Y123" s="13"/>
      <c r="Z123" s="13"/>
      <c r="AA123" s="13"/>
      <c r="AB123" s="13"/>
      <c r="AC123" s="13"/>
      <c r="AD123" s="13"/>
      <c r="AE123" s="9">
        <v>0</v>
      </c>
      <c r="AF123" s="13"/>
      <c r="AG123" s="13"/>
      <c r="AH123" s="13">
        <f>VLOOKUP(A123,[1]Sheet1!$A:$E,5,0)</f>
        <v>170</v>
      </c>
      <c r="AI123" s="23">
        <f t="shared" si="1"/>
        <v>1</v>
      </c>
      <c r="AJ123" s="13"/>
      <c r="AK123" s="13"/>
    </row>
    <row r="124" spans="1:37" ht="11.45" customHeight="1" x14ac:dyDescent="0.25">
      <c r="A124" s="16" t="s">
        <v>203</v>
      </c>
      <c r="B124" s="13"/>
      <c r="C124" s="13"/>
      <c r="D124" s="16" t="s">
        <v>204</v>
      </c>
      <c r="E124" s="13"/>
      <c r="F124" s="13"/>
      <c r="G124" s="13"/>
      <c r="H124" s="13"/>
      <c r="I124" s="13"/>
      <c r="J124" s="13"/>
      <c r="K124" s="16" t="s">
        <v>29</v>
      </c>
      <c r="L124" s="13"/>
      <c r="M124" s="13"/>
      <c r="N124" s="13"/>
      <c r="O124" s="13"/>
      <c r="P124" s="9">
        <v>23</v>
      </c>
      <c r="Q124" s="13"/>
      <c r="R124" s="13"/>
      <c r="S124" s="13"/>
      <c r="T124" s="13"/>
      <c r="U124" s="17">
        <v>102</v>
      </c>
      <c r="V124" s="13"/>
      <c r="W124" s="13"/>
      <c r="X124" s="13"/>
      <c r="Y124" s="13"/>
      <c r="Z124" s="13"/>
      <c r="AA124" s="13"/>
      <c r="AB124" s="13"/>
      <c r="AC124" s="13"/>
      <c r="AD124" s="13"/>
      <c r="AE124" s="9">
        <v>2346</v>
      </c>
      <c r="AF124" s="13"/>
      <c r="AG124" s="13"/>
      <c r="AH124" s="13">
        <f>VLOOKUP(A124,[1]Sheet1!$A:$E,5,0)</f>
        <v>92</v>
      </c>
      <c r="AI124" s="23">
        <f t="shared" si="1"/>
        <v>10</v>
      </c>
      <c r="AJ124" s="13"/>
      <c r="AK124" s="13"/>
    </row>
    <row r="125" spans="1:37" ht="11.45" customHeight="1" x14ac:dyDescent="0.25">
      <c r="A125" s="16" t="s">
        <v>205</v>
      </c>
      <c r="B125" s="13"/>
      <c r="C125" s="13"/>
      <c r="D125" s="16" t="s">
        <v>206</v>
      </c>
      <c r="E125" s="13"/>
      <c r="F125" s="13"/>
      <c r="G125" s="13"/>
      <c r="H125" s="13"/>
      <c r="I125" s="13"/>
      <c r="J125" s="13"/>
      <c r="K125" s="16" t="s">
        <v>47</v>
      </c>
      <c r="L125" s="13"/>
      <c r="M125" s="13"/>
      <c r="N125" s="13"/>
      <c r="O125" s="13"/>
      <c r="P125" s="9">
        <v>0</v>
      </c>
      <c r="Q125" s="13"/>
      <c r="R125" s="13"/>
      <c r="S125" s="13"/>
      <c r="T125" s="13"/>
      <c r="U125" s="17">
        <v>6.9</v>
      </c>
      <c r="V125" s="13"/>
      <c r="W125" s="13"/>
      <c r="X125" s="13"/>
      <c r="Y125" s="13"/>
      <c r="Z125" s="13"/>
      <c r="AA125" s="13"/>
      <c r="AB125" s="13"/>
      <c r="AC125" s="13"/>
      <c r="AD125" s="13"/>
      <c r="AE125" s="9">
        <v>0</v>
      </c>
      <c r="AF125" s="13"/>
      <c r="AG125" s="13"/>
      <c r="AH125" s="13">
        <f>VLOOKUP(A125,[1]Sheet1!$A:$E,5,0)</f>
        <v>14</v>
      </c>
      <c r="AI125" s="23">
        <f t="shared" si="1"/>
        <v>-7.1</v>
      </c>
      <c r="AJ125" s="13"/>
      <c r="AK125" s="13"/>
    </row>
    <row r="126" spans="1:37" ht="11.65" customHeight="1" x14ac:dyDescent="0.25">
      <c r="A126" s="16" t="s">
        <v>207</v>
      </c>
      <c r="B126" s="13"/>
      <c r="C126" s="13"/>
      <c r="D126" s="16" t="s">
        <v>208</v>
      </c>
      <c r="E126" s="13"/>
      <c r="F126" s="13"/>
      <c r="G126" s="13"/>
      <c r="H126" s="13"/>
      <c r="I126" s="13"/>
      <c r="J126" s="13"/>
      <c r="K126" s="16" t="s">
        <v>47</v>
      </c>
      <c r="L126" s="13"/>
      <c r="M126" s="13"/>
      <c r="N126" s="13"/>
      <c r="O126" s="13"/>
      <c r="P126" s="9">
        <v>0</v>
      </c>
      <c r="Q126" s="13"/>
      <c r="R126" s="13"/>
      <c r="S126" s="13"/>
      <c r="T126" s="13"/>
      <c r="U126" s="17">
        <v>6.9</v>
      </c>
      <c r="V126" s="13"/>
      <c r="W126" s="13"/>
      <c r="X126" s="13"/>
      <c r="Y126" s="13"/>
      <c r="Z126" s="13"/>
      <c r="AA126" s="13"/>
      <c r="AB126" s="13"/>
      <c r="AC126" s="13"/>
      <c r="AD126" s="13"/>
      <c r="AE126" s="9">
        <v>0</v>
      </c>
      <c r="AF126" s="13"/>
      <c r="AG126" s="13"/>
      <c r="AH126" s="13">
        <f>VLOOKUP(A126,[1]Sheet1!$A:$E,5,0)</f>
        <v>14</v>
      </c>
      <c r="AI126" s="23">
        <f t="shared" si="1"/>
        <v>-7.1</v>
      </c>
      <c r="AJ126" s="13"/>
      <c r="AK126" s="13"/>
    </row>
    <row r="127" spans="1:37" ht="11.45" customHeight="1" x14ac:dyDescent="0.25">
      <c r="A127" s="16" t="s">
        <v>209</v>
      </c>
      <c r="B127" s="13"/>
      <c r="C127" s="13"/>
      <c r="D127" s="16" t="s">
        <v>210</v>
      </c>
      <c r="E127" s="13"/>
      <c r="F127" s="13"/>
      <c r="G127" s="13"/>
      <c r="H127" s="13"/>
      <c r="I127" s="13"/>
      <c r="J127" s="13"/>
      <c r="K127" s="16" t="s">
        <v>47</v>
      </c>
      <c r="L127" s="13"/>
      <c r="M127" s="13"/>
      <c r="N127" s="13"/>
      <c r="O127" s="13"/>
      <c r="P127" s="9">
        <v>0</v>
      </c>
      <c r="Q127" s="13"/>
      <c r="R127" s="13"/>
      <c r="S127" s="13"/>
      <c r="T127" s="13"/>
      <c r="U127" s="17">
        <v>5.25</v>
      </c>
      <c r="V127" s="13"/>
      <c r="W127" s="13"/>
      <c r="X127" s="13"/>
      <c r="Y127" s="13"/>
      <c r="Z127" s="13"/>
      <c r="AA127" s="13"/>
      <c r="AB127" s="13"/>
      <c r="AC127" s="13"/>
      <c r="AD127" s="13"/>
      <c r="AE127" s="9">
        <v>0</v>
      </c>
      <c r="AF127" s="13"/>
      <c r="AG127" s="13"/>
      <c r="AH127" s="13">
        <f>VLOOKUP(A127,[1]Sheet1!$A:$E,5,0)</f>
        <v>23</v>
      </c>
      <c r="AI127" s="23">
        <f t="shared" si="1"/>
        <v>-17.75</v>
      </c>
      <c r="AJ127" s="13"/>
      <c r="AK127" s="13"/>
    </row>
    <row r="128" spans="1:37" ht="11.65" customHeight="1" x14ac:dyDescent="0.25">
      <c r="A128" s="16" t="s">
        <v>211</v>
      </c>
      <c r="B128" s="13"/>
      <c r="C128" s="13"/>
      <c r="D128" s="16" t="s">
        <v>212</v>
      </c>
      <c r="E128" s="13"/>
      <c r="F128" s="13"/>
      <c r="G128" s="13"/>
      <c r="H128" s="13"/>
      <c r="I128" s="13"/>
      <c r="J128" s="13"/>
      <c r="K128" s="16" t="s">
        <v>47</v>
      </c>
      <c r="L128" s="13"/>
      <c r="M128" s="13"/>
      <c r="N128" s="13"/>
      <c r="O128" s="13"/>
      <c r="P128" s="9">
        <v>0</v>
      </c>
      <c r="Q128" s="13"/>
      <c r="R128" s="13"/>
      <c r="S128" s="13"/>
      <c r="T128" s="13"/>
      <c r="U128" s="17">
        <v>5.25</v>
      </c>
      <c r="V128" s="13"/>
      <c r="W128" s="13"/>
      <c r="X128" s="13"/>
      <c r="Y128" s="13"/>
      <c r="Z128" s="13"/>
      <c r="AA128" s="13"/>
      <c r="AB128" s="13"/>
      <c r="AC128" s="13"/>
      <c r="AD128" s="13"/>
      <c r="AE128" s="9">
        <v>0</v>
      </c>
      <c r="AF128" s="13"/>
      <c r="AG128" s="13"/>
      <c r="AH128" s="13">
        <f>VLOOKUP(A128,[1]Sheet1!$A:$E,5,0)</f>
        <v>23</v>
      </c>
      <c r="AI128" s="23">
        <f t="shared" si="1"/>
        <v>-17.75</v>
      </c>
      <c r="AJ128" s="13"/>
      <c r="AK128" s="13"/>
    </row>
    <row r="129" spans="1:37" ht="11.45" customHeight="1" x14ac:dyDescent="0.25">
      <c r="A129" s="16" t="s">
        <v>213</v>
      </c>
      <c r="B129" s="13"/>
      <c r="C129" s="13"/>
      <c r="D129" s="16" t="s">
        <v>214</v>
      </c>
      <c r="E129" s="13"/>
      <c r="F129" s="13"/>
      <c r="G129" s="13"/>
      <c r="H129" s="13"/>
      <c r="I129" s="13"/>
      <c r="J129" s="13"/>
      <c r="K129" s="16" t="s">
        <v>47</v>
      </c>
      <c r="L129" s="13"/>
      <c r="M129" s="13"/>
      <c r="N129" s="13"/>
      <c r="O129" s="13"/>
      <c r="P129" s="9">
        <v>2</v>
      </c>
      <c r="Q129" s="13"/>
      <c r="R129" s="13"/>
      <c r="S129" s="13"/>
      <c r="T129" s="13"/>
      <c r="U129" s="17">
        <v>5.25</v>
      </c>
      <c r="V129" s="13"/>
      <c r="W129" s="13"/>
      <c r="X129" s="13"/>
      <c r="Y129" s="13"/>
      <c r="Z129" s="13"/>
      <c r="AA129" s="13"/>
      <c r="AB129" s="13"/>
      <c r="AC129" s="13"/>
      <c r="AD129" s="13"/>
      <c r="AE129" s="9">
        <v>10.5</v>
      </c>
      <c r="AF129" s="13"/>
      <c r="AG129" s="13"/>
      <c r="AH129" s="13">
        <f>VLOOKUP(A129,[1]Sheet1!$A:$E,5,0)</f>
        <v>23</v>
      </c>
      <c r="AI129" s="23">
        <f t="shared" si="1"/>
        <v>-17.75</v>
      </c>
      <c r="AJ129" s="13"/>
      <c r="AK129" s="13"/>
    </row>
    <row r="130" spans="1:37" ht="11.45" customHeight="1" x14ac:dyDescent="0.25">
      <c r="A130" s="16" t="s">
        <v>215</v>
      </c>
      <c r="B130" s="13"/>
      <c r="C130" s="13"/>
      <c r="D130" s="16" t="s">
        <v>216</v>
      </c>
      <c r="E130" s="13"/>
      <c r="F130" s="13"/>
      <c r="G130" s="13"/>
      <c r="H130" s="13"/>
      <c r="I130" s="13"/>
      <c r="J130" s="13"/>
      <c r="K130" s="16" t="s">
        <v>47</v>
      </c>
      <c r="L130" s="13"/>
      <c r="M130" s="13"/>
      <c r="N130" s="13"/>
      <c r="O130" s="13"/>
      <c r="P130" s="9">
        <v>2</v>
      </c>
      <c r="Q130" s="13"/>
      <c r="R130" s="13"/>
      <c r="S130" s="13"/>
      <c r="T130" s="13"/>
      <c r="U130" s="17">
        <v>5.6</v>
      </c>
      <c r="V130" s="13"/>
      <c r="W130" s="13"/>
      <c r="X130" s="13"/>
      <c r="Y130" s="13"/>
      <c r="Z130" s="13"/>
      <c r="AA130" s="13"/>
      <c r="AB130" s="13"/>
      <c r="AC130" s="13"/>
      <c r="AD130" s="13"/>
      <c r="AE130" s="9">
        <v>11.2</v>
      </c>
      <c r="AF130" s="13"/>
      <c r="AG130" s="13"/>
      <c r="AH130" s="13">
        <f>VLOOKUP(A130,[1]Sheet1!$A:$E,5,0)</f>
        <v>9</v>
      </c>
      <c r="AI130" s="23">
        <f t="shared" si="1"/>
        <v>-3.4000000000000004</v>
      </c>
      <c r="AJ130" s="13"/>
      <c r="AK130" s="13"/>
    </row>
    <row r="131" spans="1:37" ht="11.65" customHeight="1" x14ac:dyDescent="0.25">
      <c r="A131" s="16" t="s">
        <v>217</v>
      </c>
      <c r="B131" s="13"/>
      <c r="C131" s="13"/>
      <c r="D131" s="16" t="s">
        <v>218</v>
      </c>
      <c r="E131" s="13"/>
      <c r="F131" s="13"/>
      <c r="G131" s="13"/>
      <c r="H131" s="13"/>
      <c r="I131" s="13"/>
      <c r="J131" s="13"/>
      <c r="K131" s="16" t="s">
        <v>47</v>
      </c>
      <c r="L131" s="13"/>
      <c r="M131" s="13"/>
      <c r="N131" s="13"/>
      <c r="O131" s="13"/>
      <c r="P131" s="9">
        <v>0</v>
      </c>
      <c r="Q131" s="13"/>
      <c r="R131" s="13"/>
      <c r="S131" s="13"/>
      <c r="T131" s="13"/>
      <c r="U131" s="17">
        <v>9.3333333333333304</v>
      </c>
      <c r="V131" s="13"/>
      <c r="W131" s="13"/>
      <c r="X131" s="13"/>
      <c r="Y131" s="13"/>
      <c r="Z131" s="13"/>
      <c r="AA131" s="13"/>
      <c r="AB131" s="13"/>
      <c r="AC131" s="13"/>
      <c r="AD131" s="13"/>
      <c r="AE131" s="9">
        <v>0</v>
      </c>
      <c r="AF131" s="13"/>
      <c r="AG131" s="13"/>
      <c r="AH131" s="13">
        <f>VLOOKUP(A131,[1]Sheet1!$A:$E,5,0)</f>
        <v>15</v>
      </c>
      <c r="AI131" s="23">
        <f t="shared" si="1"/>
        <v>-5.6666666666666696</v>
      </c>
      <c r="AJ131" s="13"/>
      <c r="AK131" s="13"/>
    </row>
    <row r="132" spans="1:37" ht="11.45" customHeight="1" x14ac:dyDescent="0.25">
      <c r="A132" s="16" t="s">
        <v>219</v>
      </c>
      <c r="B132" s="13"/>
      <c r="C132" s="13"/>
      <c r="D132" s="16" t="s">
        <v>220</v>
      </c>
      <c r="E132" s="13"/>
      <c r="F132" s="13"/>
      <c r="G132" s="13"/>
      <c r="H132" s="13"/>
      <c r="I132" s="13"/>
      <c r="J132" s="13"/>
      <c r="K132" s="16" t="s">
        <v>47</v>
      </c>
      <c r="L132" s="13"/>
      <c r="M132" s="13"/>
      <c r="N132" s="13"/>
      <c r="O132" s="13"/>
      <c r="P132" s="9">
        <v>3</v>
      </c>
      <c r="Q132" s="13"/>
      <c r="R132" s="13"/>
      <c r="S132" s="13"/>
      <c r="T132" s="13"/>
      <c r="U132" s="17">
        <v>9.3000000000000007</v>
      </c>
      <c r="V132" s="13"/>
      <c r="W132" s="13"/>
      <c r="X132" s="13"/>
      <c r="Y132" s="13"/>
      <c r="Z132" s="13"/>
      <c r="AA132" s="13"/>
      <c r="AB132" s="13"/>
      <c r="AC132" s="13"/>
      <c r="AD132" s="13"/>
      <c r="AE132" s="9">
        <v>27.9</v>
      </c>
      <c r="AF132" s="13"/>
      <c r="AG132" s="13"/>
      <c r="AH132" s="13">
        <f>VLOOKUP(A132,[1]Sheet1!$A:$E,5,0)</f>
        <v>15</v>
      </c>
      <c r="AI132" s="23">
        <f t="shared" si="1"/>
        <v>-5.6999999999999993</v>
      </c>
      <c r="AJ132" s="13"/>
      <c r="AK132" s="13"/>
    </row>
    <row r="133" spans="1:37" ht="11.65" customHeight="1" x14ac:dyDescent="0.25">
      <c r="A133" s="16" t="s">
        <v>221</v>
      </c>
      <c r="B133" s="13"/>
      <c r="C133" s="13"/>
      <c r="D133" s="16" t="s">
        <v>222</v>
      </c>
      <c r="E133" s="13"/>
      <c r="F133" s="13"/>
      <c r="G133" s="13"/>
      <c r="H133" s="13"/>
      <c r="I133" s="13"/>
      <c r="J133" s="13"/>
      <c r="K133" s="16" t="s">
        <v>47</v>
      </c>
      <c r="L133" s="13"/>
      <c r="M133" s="13"/>
      <c r="N133" s="13"/>
      <c r="O133" s="13"/>
      <c r="P133" s="9">
        <v>107</v>
      </c>
      <c r="Q133" s="13"/>
      <c r="R133" s="13"/>
      <c r="S133" s="13"/>
      <c r="T133" s="13"/>
      <c r="U133" s="17">
        <v>32</v>
      </c>
      <c r="V133" s="13"/>
      <c r="W133" s="13"/>
      <c r="X133" s="13"/>
      <c r="Y133" s="13"/>
      <c r="Z133" s="13"/>
      <c r="AA133" s="13"/>
      <c r="AB133" s="13"/>
      <c r="AC133" s="13"/>
      <c r="AD133" s="13"/>
      <c r="AE133" s="9">
        <v>3424</v>
      </c>
      <c r="AF133" s="13"/>
      <c r="AG133" s="13"/>
      <c r="AH133" s="13">
        <f>VLOOKUP(A133,[1]Sheet1!$A:$E,5,0)</f>
        <v>55</v>
      </c>
      <c r="AI133" s="23">
        <f t="shared" si="1"/>
        <v>-23</v>
      </c>
      <c r="AJ133" s="13"/>
      <c r="AK133" s="13"/>
    </row>
    <row r="134" spans="1:37" ht="11.45" customHeight="1" x14ac:dyDescent="0.25">
      <c r="A134" s="16" t="s">
        <v>223</v>
      </c>
      <c r="B134" s="13"/>
      <c r="C134" s="13"/>
      <c r="D134" s="16" t="s">
        <v>224</v>
      </c>
      <c r="E134" s="13"/>
      <c r="F134" s="13"/>
      <c r="G134" s="13"/>
      <c r="H134" s="13"/>
      <c r="I134" s="13"/>
      <c r="J134" s="13"/>
      <c r="K134" s="16" t="s">
        <v>47</v>
      </c>
      <c r="L134" s="13"/>
      <c r="M134" s="13"/>
      <c r="N134" s="13"/>
      <c r="O134" s="13"/>
      <c r="P134" s="9">
        <v>55</v>
      </c>
      <c r="Q134" s="13"/>
      <c r="R134" s="13"/>
      <c r="S134" s="13"/>
      <c r="T134" s="13"/>
      <c r="U134" s="17">
        <v>89</v>
      </c>
      <c r="V134" s="13"/>
      <c r="W134" s="13"/>
      <c r="X134" s="13"/>
      <c r="Y134" s="13"/>
      <c r="Z134" s="13"/>
      <c r="AA134" s="13"/>
      <c r="AB134" s="13"/>
      <c r="AC134" s="13"/>
      <c r="AD134" s="13"/>
      <c r="AE134" s="9">
        <v>4895</v>
      </c>
      <c r="AF134" s="13"/>
      <c r="AG134" s="13"/>
      <c r="AH134" s="13">
        <f>VLOOKUP(A134,[1]Sheet1!$A:$E,5,0)</f>
        <v>89</v>
      </c>
      <c r="AI134" s="23">
        <f t="shared" si="1"/>
        <v>0</v>
      </c>
      <c r="AJ134" s="13"/>
      <c r="AK134" s="13"/>
    </row>
    <row r="135" spans="1:37" ht="11.45" customHeight="1" x14ac:dyDescent="0.25">
      <c r="A135" s="16" t="s">
        <v>225</v>
      </c>
      <c r="B135" s="13"/>
      <c r="C135" s="13"/>
      <c r="D135" s="16" t="s">
        <v>226</v>
      </c>
      <c r="E135" s="13"/>
      <c r="F135" s="13"/>
      <c r="G135" s="13"/>
      <c r="H135" s="13"/>
      <c r="I135" s="13"/>
      <c r="J135" s="13"/>
      <c r="K135" s="16" t="s">
        <v>29</v>
      </c>
      <c r="L135" s="13"/>
      <c r="M135" s="13"/>
      <c r="N135" s="13"/>
      <c r="O135" s="13"/>
      <c r="P135" s="9">
        <v>102</v>
      </c>
      <c r="Q135" s="13"/>
      <c r="R135" s="13"/>
      <c r="S135" s="13"/>
      <c r="T135" s="13"/>
      <c r="U135" s="17">
        <v>299</v>
      </c>
      <c r="V135" s="13"/>
      <c r="W135" s="13"/>
      <c r="X135" s="13"/>
      <c r="Y135" s="13"/>
      <c r="Z135" s="13"/>
      <c r="AA135" s="13"/>
      <c r="AB135" s="13"/>
      <c r="AC135" s="13"/>
      <c r="AD135" s="13"/>
      <c r="AE135" s="9">
        <v>30498</v>
      </c>
      <c r="AF135" s="13"/>
      <c r="AG135" s="13"/>
      <c r="AH135" s="13">
        <f>VLOOKUP(A135,[1]Sheet1!$A:$E,5,0)</f>
        <v>299</v>
      </c>
      <c r="AI135" s="23">
        <f t="shared" si="1"/>
        <v>0</v>
      </c>
      <c r="AJ135" s="13"/>
      <c r="AK135" s="13"/>
    </row>
    <row r="136" spans="1:37" ht="11.65" customHeight="1" x14ac:dyDescent="0.25">
      <c r="A136" s="16" t="s">
        <v>227</v>
      </c>
      <c r="B136" s="13"/>
      <c r="C136" s="13"/>
      <c r="D136" s="16" t="s">
        <v>228</v>
      </c>
      <c r="E136" s="13"/>
      <c r="F136" s="13"/>
      <c r="G136" s="13"/>
      <c r="H136" s="13"/>
      <c r="I136" s="13"/>
      <c r="J136" s="13"/>
      <c r="K136" s="16" t="s">
        <v>29</v>
      </c>
      <c r="L136" s="13"/>
      <c r="M136" s="13"/>
      <c r="N136" s="13"/>
      <c r="O136" s="13"/>
      <c r="P136" s="9">
        <v>42</v>
      </c>
      <c r="Q136" s="13"/>
      <c r="R136" s="13"/>
      <c r="S136" s="13"/>
      <c r="T136" s="13"/>
      <c r="U136" s="17">
        <v>99</v>
      </c>
      <c r="V136" s="13"/>
      <c r="W136" s="13"/>
      <c r="X136" s="13"/>
      <c r="Y136" s="13"/>
      <c r="Z136" s="13"/>
      <c r="AA136" s="13"/>
      <c r="AB136" s="13"/>
      <c r="AC136" s="13"/>
      <c r="AD136" s="13"/>
      <c r="AE136" s="9">
        <v>4158</v>
      </c>
      <c r="AF136" s="13"/>
      <c r="AG136" s="13"/>
      <c r="AH136" s="13">
        <f>VLOOKUP(A136,[1]Sheet1!$A:$E,5,0)</f>
        <v>99</v>
      </c>
      <c r="AI136" s="23">
        <f t="shared" si="1"/>
        <v>0</v>
      </c>
      <c r="AJ136" s="13"/>
      <c r="AK136" s="13"/>
    </row>
    <row r="137" spans="1:37" ht="11.45" customHeight="1" x14ac:dyDescent="0.25">
      <c r="A137" s="16" t="s">
        <v>229</v>
      </c>
      <c r="B137" s="13"/>
      <c r="C137" s="13"/>
      <c r="D137" s="16" t="s">
        <v>230</v>
      </c>
      <c r="E137" s="13"/>
      <c r="F137" s="13"/>
      <c r="G137" s="13"/>
      <c r="H137" s="13"/>
      <c r="I137" s="13"/>
      <c r="J137" s="13"/>
      <c r="K137" s="16" t="s">
        <v>231</v>
      </c>
      <c r="L137" s="13"/>
      <c r="M137" s="13"/>
      <c r="N137" s="13"/>
      <c r="O137" s="13"/>
      <c r="P137" s="9">
        <v>14</v>
      </c>
      <c r="Q137" s="13"/>
      <c r="R137" s="13"/>
      <c r="S137" s="13"/>
      <c r="T137" s="13"/>
      <c r="U137" s="17">
        <v>143</v>
      </c>
      <c r="V137" s="13"/>
      <c r="W137" s="13"/>
      <c r="X137" s="13"/>
      <c r="Y137" s="13"/>
      <c r="Z137" s="13"/>
      <c r="AA137" s="13"/>
      <c r="AB137" s="13"/>
      <c r="AC137" s="13"/>
      <c r="AD137" s="13"/>
      <c r="AE137" s="9">
        <v>2002</v>
      </c>
      <c r="AF137" s="13"/>
      <c r="AG137" s="13"/>
      <c r="AH137" s="13">
        <f>VLOOKUP(A137,[1]Sheet1!$A:$E,5,0)</f>
        <v>130</v>
      </c>
      <c r="AI137" s="23">
        <f t="shared" si="1"/>
        <v>13</v>
      </c>
      <c r="AJ137" s="13"/>
      <c r="AK137" s="13"/>
    </row>
    <row r="138" spans="1:37" ht="11.65" customHeight="1" x14ac:dyDescent="0.25">
      <c r="A138" s="16" t="s">
        <v>232</v>
      </c>
      <c r="B138" s="13"/>
      <c r="C138" s="13"/>
      <c r="D138" s="16" t="s">
        <v>233</v>
      </c>
      <c r="E138" s="13"/>
      <c r="F138" s="13"/>
      <c r="G138" s="13"/>
      <c r="H138" s="13"/>
      <c r="I138" s="13"/>
      <c r="J138" s="13"/>
      <c r="K138" s="16" t="s">
        <v>231</v>
      </c>
      <c r="L138" s="13"/>
      <c r="M138" s="13"/>
      <c r="N138" s="13"/>
      <c r="O138" s="13"/>
      <c r="P138" s="9">
        <v>22</v>
      </c>
      <c r="Q138" s="13"/>
      <c r="R138" s="13"/>
      <c r="S138" s="13"/>
      <c r="T138" s="13"/>
      <c r="U138" s="17">
        <v>143</v>
      </c>
      <c r="V138" s="13"/>
      <c r="W138" s="13"/>
      <c r="X138" s="13"/>
      <c r="Y138" s="13"/>
      <c r="Z138" s="13"/>
      <c r="AA138" s="13"/>
      <c r="AB138" s="13"/>
      <c r="AC138" s="13"/>
      <c r="AD138" s="13"/>
      <c r="AE138" s="9">
        <v>3146</v>
      </c>
      <c r="AF138" s="13"/>
      <c r="AG138" s="13"/>
      <c r="AH138" s="13">
        <f>VLOOKUP(A138,[1]Sheet1!$A:$E,5,0)</f>
        <v>130</v>
      </c>
      <c r="AI138" s="23">
        <f t="shared" si="1"/>
        <v>13</v>
      </c>
      <c r="AJ138" s="13"/>
      <c r="AK138" s="13"/>
    </row>
    <row r="139" spans="1:37" ht="11.45" customHeight="1" x14ac:dyDescent="0.25">
      <c r="A139" s="16" t="s">
        <v>234</v>
      </c>
      <c r="B139" s="13"/>
      <c r="C139" s="13"/>
      <c r="D139" s="16" t="s">
        <v>235</v>
      </c>
      <c r="E139" s="13"/>
      <c r="F139" s="13"/>
      <c r="G139" s="13"/>
      <c r="H139" s="13"/>
      <c r="I139" s="13"/>
      <c r="J139" s="13"/>
      <c r="K139" s="16" t="s">
        <v>231</v>
      </c>
      <c r="L139" s="13"/>
      <c r="M139" s="13"/>
      <c r="N139" s="13"/>
      <c r="O139" s="13"/>
      <c r="P139" s="9">
        <v>8</v>
      </c>
      <c r="Q139" s="13"/>
      <c r="R139" s="13"/>
      <c r="S139" s="13"/>
      <c r="T139" s="13"/>
      <c r="U139" s="17">
        <v>143</v>
      </c>
      <c r="V139" s="13"/>
      <c r="W139" s="13"/>
      <c r="X139" s="13"/>
      <c r="Y139" s="13"/>
      <c r="Z139" s="13"/>
      <c r="AA139" s="13"/>
      <c r="AB139" s="13"/>
      <c r="AC139" s="13"/>
      <c r="AD139" s="13"/>
      <c r="AE139" s="9">
        <v>1144</v>
      </c>
      <c r="AF139" s="13"/>
      <c r="AG139" s="13"/>
      <c r="AH139" s="13">
        <f>VLOOKUP(A139,[1]Sheet1!$A:$E,5,0)</f>
        <v>130</v>
      </c>
      <c r="AI139" s="23">
        <f t="shared" si="1"/>
        <v>13</v>
      </c>
      <c r="AJ139" s="13"/>
      <c r="AK139" s="13"/>
    </row>
    <row r="140" spans="1:37" ht="11.45" customHeight="1" x14ac:dyDescent="0.25">
      <c r="A140" s="16" t="s">
        <v>236</v>
      </c>
      <c r="B140" s="13"/>
      <c r="C140" s="13"/>
      <c r="D140" s="16" t="s">
        <v>237</v>
      </c>
      <c r="E140" s="13"/>
      <c r="F140" s="13"/>
      <c r="G140" s="13"/>
      <c r="H140" s="13"/>
      <c r="I140" s="13"/>
      <c r="J140" s="13"/>
      <c r="K140" s="16" t="s">
        <v>231</v>
      </c>
      <c r="L140" s="13"/>
      <c r="M140" s="13"/>
      <c r="N140" s="13"/>
      <c r="O140" s="13"/>
      <c r="P140" s="9">
        <v>18</v>
      </c>
      <c r="Q140" s="13"/>
      <c r="R140" s="13"/>
      <c r="S140" s="13"/>
      <c r="T140" s="13"/>
      <c r="U140" s="17">
        <v>143</v>
      </c>
      <c r="V140" s="13"/>
      <c r="W140" s="13"/>
      <c r="X140" s="13"/>
      <c r="Y140" s="13"/>
      <c r="Z140" s="13"/>
      <c r="AA140" s="13"/>
      <c r="AB140" s="13"/>
      <c r="AC140" s="13"/>
      <c r="AD140" s="13"/>
      <c r="AE140" s="9">
        <v>2574</v>
      </c>
      <c r="AF140" s="13"/>
      <c r="AG140" s="13"/>
      <c r="AH140" s="13">
        <f>VLOOKUP(A140,[1]Sheet1!$A:$E,5,0)</f>
        <v>130</v>
      </c>
      <c r="AI140" s="23">
        <f t="shared" si="1"/>
        <v>13</v>
      </c>
      <c r="AJ140" s="13"/>
      <c r="AK140" s="13"/>
    </row>
    <row r="141" spans="1:37" ht="11.65" customHeight="1" x14ac:dyDescent="0.25">
      <c r="A141" s="16" t="s">
        <v>238</v>
      </c>
      <c r="B141" s="13"/>
      <c r="C141" s="13"/>
      <c r="D141" s="16" t="s">
        <v>239</v>
      </c>
      <c r="E141" s="13"/>
      <c r="F141" s="13"/>
      <c r="G141" s="13"/>
      <c r="H141" s="13"/>
      <c r="I141" s="13"/>
      <c r="J141" s="13"/>
      <c r="K141" s="16" t="s">
        <v>231</v>
      </c>
      <c r="L141" s="13"/>
      <c r="M141" s="13"/>
      <c r="N141" s="13"/>
      <c r="O141" s="13"/>
      <c r="P141" s="9">
        <v>0</v>
      </c>
      <c r="Q141" s="13"/>
      <c r="R141" s="13"/>
      <c r="S141" s="13"/>
      <c r="T141" s="13"/>
      <c r="U141" s="17">
        <v>129</v>
      </c>
      <c r="V141" s="13"/>
      <c r="W141" s="13"/>
      <c r="X141" s="13"/>
      <c r="Y141" s="13"/>
      <c r="Z141" s="13"/>
      <c r="AA141" s="13"/>
      <c r="AB141" s="13"/>
      <c r="AC141" s="13"/>
      <c r="AD141" s="13"/>
      <c r="AE141" s="9">
        <v>0</v>
      </c>
      <c r="AF141" s="13"/>
      <c r="AG141" s="13"/>
      <c r="AH141" s="13">
        <f>VLOOKUP(A141,[1]Sheet1!$A:$E,5,0)</f>
        <v>114</v>
      </c>
      <c r="AI141" s="23">
        <f t="shared" si="1"/>
        <v>15</v>
      </c>
      <c r="AJ141" s="13"/>
      <c r="AK141" s="13"/>
    </row>
    <row r="142" spans="1:37" ht="11.45" customHeight="1" x14ac:dyDescent="0.25">
      <c r="A142" s="16" t="s">
        <v>240</v>
      </c>
      <c r="B142" s="13"/>
      <c r="C142" s="13"/>
      <c r="D142" s="16" t="s">
        <v>241</v>
      </c>
      <c r="E142" s="13"/>
      <c r="F142" s="13"/>
      <c r="G142" s="13"/>
      <c r="H142" s="13"/>
      <c r="I142" s="13"/>
      <c r="J142" s="13"/>
      <c r="K142" s="16" t="s">
        <v>47</v>
      </c>
      <c r="L142" s="13"/>
      <c r="M142" s="13"/>
      <c r="N142" s="13"/>
      <c r="O142" s="13"/>
      <c r="P142" s="9">
        <v>3</v>
      </c>
      <c r="Q142" s="13"/>
      <c r="R142" s="13"/>
      <c r="S142" s="13"/>
      <c r="T142" s="13"/>
      <c r="U142" s="17">
        <v>93</v>
      </c>
      <c r="V142" s="13"/>
      <c r="W142" s="13"/>
      <c r="X142" s="13"/>
      <c r="Y142" s="13"/>
      <c r="Z142" s="13"/>
      <c r="AA142" s="13"/>
      <c r="AB142" s="13"/>
      <c r="AC142" s="13"/>
      <c r="AD142" s="13"/>
      <c r="AE142" s="9">
        <v>279</v>
      </c>
      <c r="AF142" s="13"/>
      <c r="AG142" s="13"/>
      <c r="AH142" s="13">
        <f>VLOOKUP(A142,[1]Sheet1!$A:$E,5,0)</f>
        <v>115</v>
      </c>
      <c r="AI142" s="23">
        <f t="shared" si="1"/>
        <v>-22</v>
      </c>
      <c r="AJ142" s="13"/>
      <c r="AK142" s="13"/>
    </row>
    <row r="143" spans="1:37" ht="11.65" customHeight="1" x14ac:dyDescent="0.25">
      <c r="A143" s="16" t="s">
        <v>242</v>
      </c>
      <c r="B143" s="13"/>
      <c r="C143" s="13"/>
      <c r="D143" s="16" t="s">
        <v>243</v>
      </c>
      <c r="E143" s="13"/>
      <c r="F143" s="13"/>
      <c r="G143" s="13"/>
      <c r="H143" s="13"/>
      <c r="I143" s="13"/>
      <c r="J143" s="13"/>
      <c r="K143" s="16" t="s">
        <v>47</v>
      </c>
      <c r="L143" s="13"/>
      <c r="M143" s="13"/>
      <c r="N143" s="13"/>
      <c r="O143" s="13"/>
      <c r="P143" s="9">
        <v>1</v>
      </c>
      <c r="Q143" s="13"/>
      <c r="R143" s="13"/>
      <c r="S143" s="13"/>
      <c r="T143" s="13"/>
      <c r="U143" s="17">
        <v>93</v>
      </c>
      <c r="V143" s="13"/>
      <c r="W143" s="13"/>
      <c r="X143" s="13"/>
      <c r="Y143" s="13"/>
      <c r="Z143" s="13"/>
      <c r="AA143" s="13"/>
      <c r="AB143" s="13"/>
      <c r="AC143" s="13"/>
      <c r="AD143" s="13"/>
      <c r="AE143" s="9">
        <v>93</v>
      </c>
      <c r="AF143" s="13"/>
      <c r="AG143" s="13"/>
      <c r="AH143" s="13">
        <f>VLOOKUP(A143,[1]Sheet1!$A:$E,5,0)</f>
        <v>115</v>
      </c>
      <c r="AI143" s="23">
        <f t="shared" si="1"/>
        <v>-22</v>
      </c>
      <c r="AJ143" s="13"/>
      <c r="AK143" s="13"/>
    </row>
    <row r="144" spans="1:37" ht="11.45" customHeight="1" x14ac:dyDescent="0.25">
      <c r="A144" s="16" t="s">
        <v>244</v>
      </c>
      <c r="B144" s="13"/>
      <c r="C144" s="13"/>
      <c r="D144" s="16" t="s">
        <v>245</v>
      </c>
      <c r="E144" s="13"/>
      <c r="F144" s="13"/>
      <c r="G144" s="13"/>
      <c r="H144" s="13"/>
      <c r="I144" s="13"/>
      <c r="J144" s="13"/>
      <c r="K144" s="16" t="s">
        <v>47</v>
      </c>
      <c r="L144" s="13"/>
      <c r="M144" s="13"/>
      <c r="N144" s="13"/>
      <c r="O144" s="13"/>
      <c r="P144" s="9">
        <v>0</v>
      </c>
      <c r="Q144" s="13"/>
      <c r="R144" s="13"/>
      <c r="S144" s="13"/>
      <c r="T144" s="13"/>
      <c r="U144" s="17">
        <v>67</v>
      </c>
      <c r="V144" s="13"/>
      <c r="W144" s="13"/>
      <c r="X144" s="13"/>
      <c r="Y144" s="13"/>
      <c r="Z144" s="13"/>
      <c r="AA144" s="13"/>
      <c r="AB144" s="13"/>
      <c r="AC144" s="13"/>
      <c r="AD144" s="13"/>
      <c r="AE144" s="9">
        <v>0</v>
      </c>
      <c r="AF144" s="13"/>
      <c r="AG144" s="13"/>
      <c r="AH144" s="13">
        <f>VLOOKUP(A144,[1]Sheet1!$A:$E,5,0)</f>
        <v>93</v>
      </c>
      <c r="AI144" s="23">
        <f t="shared" si="1"/>
        <v>-26</v>
      </c>
      <c r="AJ144" s="13"/>
      <c r="AK144" s="13"/>
    </row>
    <row r="145" spans="1:37" ht="11.45" customHeight="1" x14ac:dyDescent="0.25">
      <c r="A145" s="16" t="s">
        <v>246</v>
      </c>
      <c r="B145" s="13"/>
      <c r="C145" s="13"/>
      <c r="D145" s="16" t="s">
        <v>247</v>
      </c>
      <c r="E145" s="13"/>
      <c r="F145" s="13"/>
      <c r="G145" s="13"/>
      <c r="H145" s="13"/>
      <c r="I145" s="13"/>
      <c r="J145" s="13"/>
      <c r="K145" s="16" t="s">
        <v>47</v>
      </c>
      <c r="L145" s="13"/>
      <c r="M145" s="13"/>
      <c r="N145" s="13"/>
      <c r="O145" s="13"/>
      <c r="P145" s="9">
        <v>2</v>
      </c>
      <c r="Q145" s="13"/>
      <c r="R145" s="13"/>
      <c r="S145" s="13"/>
      <c r="T145" s="13"/>
      <c r="U145" s="17">
        <v>88</v>
      </c>
      <c r="V145" s="13"/>
      <c r="W145" s="13"/>
      <c r="X145" s="13"/>
      <c r="Y145" s="13"/>
      <c r="Z145" s="13"/>
      <c r="AA145" s="13"/>
      <c r="AB145" s="13"/>
      <c r="AC145" s="13"/>
      <c r="AD145" s="13"/>
      <c r="AE145" s="9">
        <v>176</v>
      </c>
      <c r="AF145" s="13"/>
      <c r="AG145" s="13"/>
      <c r="AH145" s="13">
        <f>VLOOKUP(A145,[1]Sheet1!$A:$E,5,0)</f>
        <v>110</v>
      </c>
      <c r="AI145" s="23">
        <f t="shared" si="1"/>
        <v>-22</v>
      </c>
      <c r="AJ145" s="13"/>
      <c r="AK145" s="13"/>
    </row>
    <row r="146" spans="1:37" ht="11.65" customHeight="1" x14ac:dyDescent="0.25">
      <c r="A146" s="16" t="s">
        <v>248</v>
      </c>
      <c r="B146" s="13"/>
      <c r="C146" s="13"/>
      <c r="D146" s="16" t="s">
        <v>249</v>
      </c>
      <c r="E146" s="13"/>
      <c r="F146" s="13"/>
      <c r="G146" s="13"/>
      <c r="H146" s="13"/>
      <c r="I146" s="13"/>
      <c r="J146" s="13"/>
      <c r="K146" s="16" t="s">
        <v>47</v>
      </c>
      <c r="L146" s="13"/>
      <c r="M146" s="13"/>
      <c r="N146" s="13"/>
      <c r="O146" s="13"/>
      <c r="P146" s="9">
        <v>20</v>
      </c>
      <c r="Q146" s="13"/>
      <c r="R146" s="13"/>
      <c r="S146" s="13"/>
      <c r="T146" s="13"/>
      <c r="U146" s="17">
        <v>88</v>
      </c>
      <c r="V146" s="13"/>
      <c r="W146" s="13"/>
      <c r="X146" s="13"/>
      <c r="Y146" s="13"/>
      <c r="Z146" s="13"/>
      <c r="AA146" s="13"/>
      <c r="AB146" s="13"/>
      <c r="AC146" s="13"/>
      <c r="AD146" s="13"/>
      <c r="AE146" s="9">
        <v>1760</v>
      </c>
      <c r="AF146" s="13"/>
      <c r="AG146" s="13"/>
      <c r="AH146" s="13">
        <f>VLOOKUP(A146,[1]Sheet1!$A:$E,5,0)</f>
        <v>110</v>
      </c>
      <c r="AI146" s="23">
        <f t="shared" si="1"/>
        <v>-22</v>
      </c>
      <c r="AJ146" s="13"/>
      <c r="AK146" s="13"/>
    </row>
    <row r="147" spans="1:37" ht="11.45" customHeight="1" x14ac:dyDescent="0.25">
      <c r="A147" s="16" t="s">
        <v>250</v>
      </c>
      <c r="B147" s="13"/>
      <c r="C147" s="13"/>
      <c r="D147" s="16" t="s">
        <v>251</v>
      </c>
      <c r="E147" s="13"/>
      <c r="F147" s="13"/>
      <c r="G147" s="13"/>
      <c r="H147" s="13"/>
      <c r="I147" s="13"/>
      <c r="J147" s="13"/>
      <c r="K147" s="16" t="s">
        <v>47</v>
      </c>
      <c r="L147" s="13"/>
      <c r="M147" s="13"/>
      <c r="N147" s="13"/>
      <c r="O147" s="13"/>
      <c r="P147" s="9">
        <v>0</v>
      </c>
      <c r="Q147" s="13"/>
      <c r="R147" s="13"/>
      <c r="S147" s="13"/>
      <c r="T147" s="13"/>
      <c r="U147" s="17">
        <v>46</v>
      </c>
      <c r="V147" s="13"/>
      <c r="W147" s="13"/>
      <c r="X147" s="13"/>
      <c r="Y147" s="13"/>
      <c r="Z147" s="13"/>
      <c r="AA147" s="13"/>
      <c r="AB147" s="13"/>
      <c r="AC147" s="13"/>
      <c r="AD147" s="13"/>
      <c r="AE147" s="9">
        <v>0</v>
      </c>
      <c r="AF147" s="13"/>
      <c r="AG147" s="13"/>
      <c r="AH147" s="13">
        <f>VLOOKUP(A147,[1]Sheet1!$A:$E,5,0)</f>
        <v>53</v>
      </c>
      <c r="AI147" s="23">
        <f t="shared" si="1"/>
        <v>-7</v>
      </c>
      <c r="AJ147" s="13"/>
      <c r="AK147" s="13"/>
    </row>
    <row r="148" spans="1:37" ht="11.65" customHeight="1" x14ac:dyDescent="0.25">
      <c r="A148" s="16" t="s">
        <v>252</v>
      </c>
      <c r="B148" s="13"/>
      <c r="C148" s="13"/>
      <c r="D148" s="16" t="s">
        <v>253</v>
      </c>
      <c r="E148" s="13"/>
      <c r="F148" s="13"/>
      <c r="G148" s="13"/>
      <c r="H148" s="13"/>
      <c r="I148" s="13"/>
      <c r="J148" s="13"/>
      <c r="K148" s="16" t="s">
        <v>47</v>
      </c>
      <c r="L148" s="13"/>
      <c r="M148" s="13"/>
      <c r="N148" s="13"/>
      <c r="O148" s="13"/>
      <c r="P148" s="9">
        <v>1</v>
      </c>
      <c r="Q148" s="13"/>
      <c r="R148" s="13"/>
      <c r="S148" s="13"/>
      <c r="T148" s="13"/>
      <c r="U148" s="17">
        <v>51</v>
      </c>
      <c r="V148" s="13"/>
      <c r="W148" s="13"/>
      <c r="X148" s="13"/>
      <c r="Y148" s="13"/>
      <c r="Z148" s="13"/>
      <c r="AA148" s="13"/>
      <c r="AB148" s="13"/>
      <c r="AC148" s="13"/>
      <c r="AD148" s="13"/>
      <c r="AE148" s="9">
        <v>51</v>
      </c>
      <c r="AF148" s="13"/>
      <c r="AG148" s="13"/>
      <c r="AH148" s="13">
        <f>VLOOKUP(A148,[1]Sheet1!$A:$E,5,0)</f>
        <v>69</v>
      </c>
      <c r="AI148" s="23">
        <f t="shared" si="1"/>
        <v>-18</v>
      </c>
      <c r="AJ148" s="13"/>
      <c r="AK148" s="13"/>
    </row>
    <row r="149" spans="1:37" ht="11.45" customHeight="1" x14ac:dyDescent="0.25">
      <c r="A149" s="16" t="s">
        <v>254</v>
      </c>
      <c r="B149" s="13"/>
      <c r="C149" s="13"/>
      <c r="D149" s="16" t="s">
        <v>255</v>
      </c>
      <c r="E149" s="13"/>
      <c r="F149" s="13"/>
      <c r="G149" s="13"/>
      <c r="H149" s="13"/>
      <c r="I149" s="13"/>
      <c r="J149" s="13"/>
      <c r="K149" s="16" t="s">
        <v>47</v>
      </c>
      <c r="L149" s="13"/>
      <c r="M149" s="13"/>
      <c r="N149" s="13"/>
      <c r="O149" s="13"/>
      <c r="P149" s="9">
        <v>4</v>
      </c>
      <c r="Q149" s="13"/>
      <c r="R149" s="13"/>
      <c r="S149" s="13"/>
      <c r="T149" s="13"/>
      <c r="U149" s="17">
        <v>93</v>
      </c>
      <c r="V149" s="13"/>
      <c r="W149" s="13"/>
      <c r="X149" s="13"/>
      <c r="Y149" s="13"/>
      <c r="Z149" s="13"/>
      <c r="AA149" s="13"/>
      <c r="AB149" s="13"/>
      <c r="AC149" s="13"/>
      <c r="AD149" s="13"/>
      <c r="AE149" s="9">
        <v>372</v>
      </c>
      <c r="AF149" s="13"/>
      <c r="AG149" s="13"/>
      <c r="AH149" s="13">
        <f>VLOOKUP(A149,[1]Sheet1!$A:$E,5,0)</f>
        <v>115</v>
      </c>
      <c r="AI149" s="23">
        <f t="shared" si="1"/>
        <v>-22</v>
      </c>
      <c r="AJ149" s="13"/>
      <c r="AK149" s="13"/>
    </row>
    <row r="150" spans="1:37" ht="11.45" customHeight="1" x14ac:dyDescent="0.25">
      <c r="A150" s="16" t="s">
        <v>256</v>
      </c>
      <c r="B150" s="13"/>
      <c r="C150" s="13"/>
      <c r="D150" s="16" t="s">
        <v>257</v>
      </c>
      <c r="E150" s="13"/>
      <c r="F150" s="13"/>
      <c r="G150" s="13"/>
      <c r="H150" s="13"/>
      <c r="I150" s="13"/>
      <c r="J150" s="13"/>
      <c r="K150" s="16" t="s">
        <v>47</v>
      </c>
      <c r="L150" s="13"/>
      <c r="M150" s="13"/>
      <c r="N150" s="13"/>
      <c r="O150" s="13"/>
      <c r="P150" s="9">
        <v>0</v>
      </c>
      <c r="Q150" s="13"/>
      <c r="R150" s="13"/>
      <c r="S150" s="13"/>
      <c r="T150" s="13"/>
      <c r="U150" s="17">
        <v>93</v>
      </c>
      <c r="V150" s="13"/>
      <c r="W150" s="13"/>
      <c r="X150" s="13"/>
      <c r="Y150" s="13"/>
      <c r="Z150" s="13"/>
      <c r="AA150" s="13"/>
      <c r="AB150" s="13"/>
      <c r="AC150" s="13"/>
      <c r="AD150" s="13"/>
      <c r="AE150" s="9">
        <v>0</v>
      </c>
      <c r="AF150" s="13"/>
      <c r="AG150" s="13"/>
      <c r="AH150" s="13">
        <f>VLOOKUP(A150,[1]Sheet1!$A:$E,5,0)</f>
        <v>115</v>
      </c>
      <c r="AI150" s="23">
        <f t="shared" si="1"/>
        <v>-22</v>
      </c>
      <c r="AJ150" s="13"/>
      <c r="AK150" s="13"/>
    </row>
    <row r="151" spans="1:37" ht="11.65" customHeight="1" x14ac:dyDescent="0.25">
      <c r="A151" s="16" t="s">
        <v>258</v>
      </c>
      <c r="B151" s="13"/>
      <c r="C151" s="13"/>
      <c r="D151" s="16" t="s">
        <v>259</v>
      </c>
      <c r="E151" s="13"/>
      <c r="F151" s="13"/>
      <c r="G151" s="13"/>
      <c r="H151" s="13"/>
      <c r="I151" s="13"/>
      <c r="J151" s="13"/>
      <c r="K151" s="16" t="s">
        <v>47</v>
      </c>
      <c r="L151" s="13"/>
      <c r="M151" s="13"/>
      <c r="N151" s="13"/>
      <c r="O151" s="13"/>
      <c r="P151" s="9">
        <v>0</v>
      </c>
      <c r="Q151" s="13"/>
      <c r="R151" s="13"/>
      <c r="S151" s="13"/>
      <c r="T151" s="13"/>
      <c r="U151" s="17">
        <v>56</v>
      </c>
      <c r="V151" s="13"/>
      <c r="W151" s="13"/>
      <c r="X151" s="13"/>
      <c r="Y151" s="13"/>
      <c r="Z151" s="13"/>
      <c r="AA151" s="13"/>
      <c r="AB151" s="13"/>
      <c r="AC151" s="13"/>
      <c r="AD151" s="13"/>
      <c r="AE151" s="9">
        <v>0</v>
      </c>
      <c r="AF151" s="13"/>
      <c r="AG151" s="13"/>
      <c r="AH151" s="13">
        <f>VLOOKUP(A151,[1]Sheet1!$A:$E,5,0)</f>
        <v>79</v>
      </c>
      <c r="AI151" s="23">
        <f t="shared" si="1"/>
        <v>-23</v>
      </c>
      <c r="AJ151" s="13"/>
      <c r="AK151" s="13"/>
    </row>
    <row r="152" spans="1:37" ht="11.45" customHeight="1" x14ac:dyDescent="0.25">
      <c r="A152" s="16" t="s">
        <v>260</v>
      </c>
      <c r="B152" s="13"/>
      <c r="C152" s="13"/>
      <c r="D152" s="16" t="s">
        <v>261</v>
      </c>
      <c r="E152" s="13"/>
      <c r="F152" s="13"/>
      <c r="G152" s="13"/>
      <c r="H152" s="13"/>
      <c r="I152" s="13"/>
      <c r="J152" s="13"/>
      <c r="K152" s="16" t="s">
        <v>47</v>
      </c>
      <c r="L152" s="13"/>
      <c r="M152" s="13"/>
      <c r="N152" s="13"/>
      <c r="O152" s="13"/>
      <c r="P152" s="9">
        <v>44</v>
      </c>
      <c r="Q152" s="13"/>
      <c r="R152" s="13"/>
      <c r="S152" s="13"/>
      <c r="T152" s="13"/>
      <c r="U152" s="17">
        <v>66</v>
      </c>
      <c r="V152" s="13"/>
      <c r="W152" s="13"/>
      <c r="X152" s="13"/>
      <c r="Y152" s="13"/>
      <c r="Z152" s="13"/>
      <c r="AA152" s="13"/>
      <c r="AB152" s="13"/>
      <c r="AC152" s="13"/>
      <c r="AD152" s="13"/>
      <c r="AE152" s="9">
        <v>2904</v>
      </c>
      <c r="AF152" s="13"/>
      <c r="AG152" s="13"/>
      <c r="AH152" s="13">
        <f>VLOOKUP(A152,[1]Sheet1!$A:$E,5,0)</f>
        <v>93</v>
      </c>
      <c r="AI152" s="23">
        <f t="shared" si="1"/>
        <v>-27</v>
      </c>
      <c r="AJ152" s="13"/>
      <c r="AK152" s="13"/>
    </row>
    <row r="153" spans="1:37" ht="11.65" customHeight="1" x14ac:dyDescent="0.25">
      <c r="A153" s="16" t="s">
        <v>262</v>
      </c>
      <c r="B153" s="13"/>
      <c r="C153" s="13"/>
      <c r="D153" s="16" t="s">
        <v>263</v>
      </c>
      <c r="E153" s="13"/>
      <c r="F153" s="13"/>
      <c r="G153" s="13"/>
      <c r="H153" s="13"/>
      <c r="I153" s="13"/>
      <c r="J153" s="13"/>
      <c r="K153" s="16" t="s">
        <v>47</v>
      </c>
      <c r="L153" s="13"/>
      <c r="M153" s="13"/>
      <c r="N153" s="13"/>
      <c r="O153" s="13"/>
      <c r="P153" s="9">
        <v>11</v>
      </c>
      <c r="Q153" s="13"/>
      <c r="R153" s="13"/>
      <c r="S153" s="13"/>
      <c r="T153" s="13"/>
      <c r="U153" s="17">
        <v>44</v>
      </c>
      <c r="V153" s="13"/>
      <c r="W153" s="13"/>
      <c r="X153" s="13"/>
      <c r="Y153" s="13"/>
      <c r="Z153" s="13"/>
      <c r="AA153" s="13"/>
      <c r="AB153" s="13"/>
      <c r="AC153" s="13"/>
      <c r="AD153" s="13"/>
      <c r="AE153" s="9">
        <v>484</v>
      </c>
      <c r="AF153" s="13"/>
      <c r="AG153" s="13"/>
      <c r="AH153" s="13">
        <f>VLOOKUP(A153,[1]Sheet1!$A:$E,5,0)</f>
        <v>53</v>
      </c>
      <c r="AI153" s="23">
        <f t="shared" si="1"/>
        <v>-9</v>
      </c>
      <c r="AJ153" s="13"/>
      <c r="AK153" s="13"/>
    </row>
    <row r="154" spans="1:37" ht="11.45" customHeight="1" x14ac:dyDescent="0.25">
      <c r="A154" s="16" t="s">
        <v>264</v>
      </c>
      <c r="B154" s="13"/>
      <c r="C154" s="13"/>
      <c r="D154" s="16" t="s">
        <v>265</v>
      </c>
      <c r="E154" s="13"/>
      <c r="F154" s="13"/>
      <c r="G154" s="13"/>
      <c r="H154" s="13"/>
      <c r="I154" s="13"/>
      <c r="J154" s="13"/>
      <c r="K154" s="16" t="s">
        <v>47</v>
      </c>
      <c r="L154" s="13"/>
      <c r="M154" s="13"/>
      <c r="N154" s="13"/>
      <c r="O154" s="13"/>
      <c r="P154" s="9">
        <v>6</v>
      </c>
      <c r="Q154" s="13"/>
      <c r="R154" s="13"/>
      <c r="S154" s="13"/>
      <c r="T154" s="13"/>
      <c r="U154" s="17">
        <v>48</v>
      </c>
      <c r="V154" s="13"/>
      <c r="W154" s="13"/>
      <c r="X154" s="13"/>
      <c r="Y154" s="13"/>
      <c r="Z154" s="13"/>
      <c r="AA154" s="13"/>
      <c r="AB154" s="13"/>
      <c r="AC154" s="13"/>
      <c r="AD154" s="13"/>
      <c r="AE154" s="9">
        <v>288</v>
      </c>
      <c r="AF154" s="13"/>
      <c r="AG154" s="13"/>
      <c r="AH154" s="13">
        <f>VLOOKUP(A154,[1]Sheet1!$A:$E,5,0)</f>
        <v>67</v>
      </c>
      <c r="AI154" s="23">
        <f t="shared" si="1"/>
        <v>-19</v>
      </c>
      <c r="AJ154" s="13"/>
      <c r="AK154" s="13"/>
    </row>
    <row r="155" spans="1:37" ht="11.45" customHeight="1" x14ac:dyDescent="0.25">
      <c r="A155" s="16" t="s">
        <v>266</v>
      </c>
      <c r="B155" s="13"/>
      <c r="C155" s="13"/>
      <c r="D155" s="16" t="s">
        <v>267</v>
      </c>
      <c r="E155" s="13"/>
      <c r="F155" s="13"/>
      <c r="G155" s="13"/>
      <c r="H155" s="13"/>
      <c r="I155" s="13"/>
      <c r="J155" s="13"/>
      <c r="K155" s="16" t="s">
        <v>47</v>
      </c>
      <c r="L155" s="13"/>
      <c r="M155" s="13"/>
      <c r="N155" s="13"/>
      <c r="O155" s="13"/>
      <c r="P155" s="9">
        <v>68</v>
      </c>
      <c r="Q155" s="13"/>
      <c r="R155" s="13"/>
      <c r="S155" s="13"/>
      <c r="T155" s="13"/>
      <c r="U155" s="17">
        <v>88</v>
      </c>
      <c r="V155" s="13"/>
      <c r="W155" s="13"/>
      <c r="X155" s="13"/>
      <c r="Y155" s="13"/>
      <c r="Z155" s="13"/>
      <c r="AA155" s="13"/>
      <c r="AB155" s="13"/>
      <c r="AC155" s="13"/>
      <c r="AD155" s="13"/>
      <c r="AE155" s="9">
        <v>5984</v>
      </c>
      <c r="AF155" s="13"/>
      <c r="AG155" s="13"/>
      <c r="AH155" s="13">
        <f>VLOOKUP(A155,[1]Sheet1!$A:$E,5,0)</f>
        <v>110</v>
      </c>
      <c r="AI155" s="23">
        <f t="shared" si="1"/>
        <v>-22</v>
      </c>
      <c r="AJ155" s="13"/>
      <c r="AK155" s="13"/>
    </row>
    <row r="156" spans="1:37" ht="11.65" customHeight="1" x14ac:dyDescent="0.25">
      <c r="A156" s="16" t="s">
        <v>268</v>
      </c>
      <c r="B156" s="13"/>
      <c r="C156" s="13"/>
      <c r="D156" s="16" t="s">
        <v>269</v>
      </c>
      <c r="E156" s="13"/>
      <c r="F156" s="13"/>
      <c r="G156" s="13"/>
      <c r="H156" s="13"/>
      <c r="I156" s="13"/>
      <c r="J156" s="13"/>
      <c r="K156" s="16" t="s">
        <v>47</v>
      </c>
      <c r="L156" s="13"/>
      <c r="M156" s="13"/>
      <c r="N156" s="13"/>
      <c r="O156" s="13"/>
      <c r="P156" s="9">
        <v>59</v>
      </c>
      <c r="Q156" s="13"/>
      <c r="R156" s="13"/>
      <c r="S156" s="13"/>
      <c r="T156" s="13"/>
      <c r="U156" s="17">
        <v>88</v>
      </c>
      <c r="V156" s="13"/>
      <c r="W156" s="13"/>
      <c r="X156" s="13"/>
      <c r="Y156" s="13"/>
      <c r="Z156" s="13"/>
      <c r="AA156" s="13"/>
      <c r="AB156" s="13"/>
      <c r="AC156" s="13"/>
      <c r="AD156" s="13"/>
      <c r="AE156" s="9">
        <v>5192</v>
      </c>
      <c r="AF156" s="13"/>
      <c r="AG156" s="13"/>
      <c r="AH156" s="13">
        <f>VLOOKUP(A156,[1]Sheet1!$A:$E,5,0)</f>
        <v>110</v>
      </c>
      <c r="AI156" s="23">
        <f t="shared" si="1"/>
        <v>-22</v>
      </c>
      <c r="AJ156" s="13"/>
      <c r="AK156" s="13"/>
    </row>
    <row r="157" spans="1:37" ht="11.45" customHeight="1" x14ac:dyDescent="0.25">
      <c r="A157" s="16" t="s">
        <v>270</v>
      </c>
      <c r="B157" s="13"/>
      <c r="C157" s="13"/>
      <c r="D157" s="16" t="s">
        <v>271</v>
      </c>
      <c r="E157" s="13"/>
      <c r="F157" s="13"/>
      <c r="G157" s="13"/>
      <c r="H157" s="13"/>
      <c r="I157" s="13"/>
      <c r="J157" s="13"/>
      <c r="K157" s="16" t="s">
        <v>47</v>
      </c>
      <c r="L157" s="13"/>
      <c r="M157" s="13"/>
      <c r="N157" s="13"/>
      <c r="O157" s="13"/>
      <c r="P157" s="9">
        <v>6</v>
      </c>
      <c r="Q157" s="13"/>
      <c r="R157" s="13"/>
      <c r="S157" s="13"/>
      <c r="T157" s="13"/>
      <c r="U157" s="17">
        <v>53</v>
      </c>
      <c r="V157" s="13"/>
      <c r="W157" s="13"/>
      <c r="X157" s="13"/>
      <c r="Y157" s="13"/>
      <c r="Z157" s="13"/>
      <c r="AA157" s="13"/>
      <c r="AB157" s="13"/>
      <c r="AC157" s="13"/>
      <c r="AD157" s="13"/>
      <c r="AE157" s="9">
        <v>318</v>
      </c>
      <c r="AF157" s="13"/>
      <c r="AG157" s="13"/>
      <c r="AH157" s="13">
        <f>VLOOKUP(A157,[1]Sheet1!$A:$E,5,0)</f>
        <v>72</v>
      </c>
      <c r="AI157" s="23">
        <f t="shared" si="1"/>
        <v>-19</v>
      </c>
      <c r="AJ157" s="13"/>
      <c r="AK157" s="13"/>
    </row>
    <row r="158" spans="1:37" ht="11.65" customHeight="1" x14ac:dyDescent="0.25">
      <c r="A158" s="16" t="s">
        <v>272</v>
      </c>
      <c r="B158" s="13"/>
      <c r="C158" s="13"/>
      <c r="D158" s="16" t="s">
        <v>273</v>
      </c>
      <c r="E158" s="13"/>
      <c r="F158" s="13"/>
      <c r="G158" s="13"/>
      <c r="H158" s="13"/>
      <c r="I158" s="13"/>
      <c r="J158" s="13"/>
      <c r="K158" s="16" t="s">
        <v>47</v>
      </c>
      <c r="L158" s="13"/>
      <c r="M158" s="13"/>
      <c r="N158" s="13"/>
      <c r="O158" s="13"/>
      <c r="P158" s="9">
        <v>6</v>
      </c>
      <c r="Q158" s="13"/>
      <c r="R158" s="13"/>
      <c r="S158" s="13"/>
      <c r="T158" s="13"/>
      <c r="U158" s="17">
        <v>62</v>
      </c>
      <c r="V158" s="13"/>
      <c r="W158" s="13"/>
      <c r="X158" s="13"/>
      <c r="Y158" s="13"/>
      <c r="Z158" s="13"/>
      <c r="AA158" s="13"/>
      <c r="AB158" s="13"/>
      <c r="AC158" s="13"/>
      <c r="AD158" s="13"/>
      <c r="AE158" s="9">
        <v>372</v>
      </c>
      <c r="AF158" s="13"/>
      <c r="AG158" s="13"/>
      <c r="AH158" s="13">
        <f>VLOOKUP(A158,[1]Sheet1!$A:$E,5,0)</f>
        <v>86</v>
      </c>
      <c r="AI158" s="23">
        <f t="shared" si="1"/>
        <v>-24</v>
      </c>
      <c r="AJ158" s="13"/>
      <c r="AK158" s="13"/>
    </row>
    <row r="159" spans="1:37" ht="11.45" customHeight="1" x14ac:dyDescent="0.25">
      <c r="A159" s="16" t="s">
        <v>274</v>
      </c>
      <c r="B159" s="13"/>
      <c r="C159" s="13"/>
      <c r="D159" s="16" t="s">
        <v>275</v>
      </c>
      <c r="E159" s="13"/>
      <c r="F159" s="13"/>
      <c r="G159" s="13"/>
      <c r="H159" s="13"/>
      <c r="I159" s="13"/>
      <c r="J159" s="13"/>
      <c r="K159" s="16" t="s">
        <v>47</v>
      </c>
      <c r="L159" s="13"/>
      <c r="M159" s="13"/>
      <c r="N159" s="13"/>
      <c r="O159" s="13"/>
      <c r="P159" s="9">
        <v>13</v>
      </c>
      <c r="Q159" s="13"/>
      <c r="R159" s="13"/>
      <c r="S159" s="13"/>
      <c r="T159" s="13"/>
      <c r="U159" s="17">
        <v>99</v>
      </c>
      <c r="V159" s="13"/>
      <c r="W159" s="13"/>
      <c r="X159" s="13"/>
      <c r="Y159" s="13"/>
      <c r="Z159" s="13"/>
      <c r="AA159" s="13"/>
      <c r="AB159" s="13"/>
      <c r="AC159" s="13"/>
      <c r="AD159" s="13"/>
      <c r="AE159" s="9">
        <v>1287</v>
      </c>
      <c r="AF159" s="13"/>
      <c r="AG159" s="13"/>
      <c r="AH159" s="13">
        <f>VLOOKUP(A159,[1]Sheet1!$A:$E,5,0)</f>
        <v>145</v>
      </c>
      <c r="AI159" s="23">
        <f t="shared" si="1"/>
        <v>-46</v>
      </c>
      <c r="AJ159" s="13"/>
      <c r="AK159" s="13"/>
    </row>
    <row r="160" spans="1:37" ht="11.45" customHeight="1" x14ac:dyDescent="0.25">
      <c r="A160" s="16" t="s">
        <v>276</v>
      </c>
      <c r="B160" s="13"/>
      <c r="C160" s="13"/>
      <c r="D160" s="16" t="s">
        <v>277</v>
      </c>
      <c r="E160" s="13"/>
      <c r="F160" s="13"/>
      <c r="G160" s="13"/>
      <c r="H160" s="13"/>
      <c r="I160" s="13"/>
      <c r="J160" s="13"/>
      <c r="K160" s="16" t="s">
        <v>47</v>
      </c>
      <c r="L160" s="13"/>
      <c r="M160" s="13"/>
      <c r="N160" s="13"/>
      <c r="O160" s="13"/>
      <c r="P160" s="9">
        <v>12</v>
      </c>
      <c r="Q160" s="13"/>
      <c r="R160" s="13"/>
      <c r="S160" s="13"/>
      <c r="T160" s="13"/>
      <c r="U160" s="17">
        <v>99</v>
      </c>
      <c r="V160" s="13"/>
      <c r="W160" s="13"/>
      <c r="X160" s="13"/>
      <c r="Y160" s="13"/>
      <c r="Z160" s="13"/>
      <c r="AA160" s="13"/>
      <c r="AB160" s="13"/>
      <c r="AC160" s="13"/>
      <c r="AD160" s="13"/>
      <c r="AE160" s="9">
        <v>1188</v>
      </c>
      <c r="AF160" s="13"/>
      <c r="AG160" s="13"/>
      <c r="AH160" s="13">
        <f>VLOOKUP(A160,[1]Sheet1!$A:$E,5,0)</f>
        <v>145</v>
      </c>
      <c r="AI160" s="23">
        <f t="shared" si="1"/>
        <v>-46</v>
      </c>
      <c r="AJ160" s="13"/>
      <c r="AK160" s="13"/>
    </row>
    <row r="161" spans="1:37" ht="11.65" customHeight="1" x14ac:dyDescent="0.25">
      <c r="A161" s="16" t="s">
        <v>278</v>
      </c>
      <c r="B161" s="13"/>
      <c r="C161" s="13"/>
      <c r="D161" s="16" t="s">
        <v>279</v>
      </c>
      <c r="E161" s="13"/>
      <c r="F161" s="13"/>
      <c r="G161" s="13"/>
      <c r="H161" s="13"/>
      <c r="I161" s="13"/>
      <c r="J161" s="13"/>
      <c r="K161" s="16" t="s">
        <v>47</v>
      </c>
      <c r="L161" s="13"/>
      <c r="M161" s="13"/>
      <c r="N161" s="13"/>
      <c r="O161" s="13"/>
      <c r="P161" s="9">
        <v>0</v>
      </c>
      <c r="Q161" s="13"/>
      <c r="R161" s="13"/>
      <c r="S161" s="13"/>
      <c r="T161" s="13"/>
      <c r="U161" s="17">
        <v>76</v>
      </c>
      <c r="V161" s="13"/>
      <c r="W161" s="13"/>
      <c r="X161" s="13"/>
      <c r="Y161" s="13"/>
      <c r="Z161" s="13"/>
      <c r="AA161" s="13"/>
      <c r="AB161" s="13"/>
      <c r="AC161" s="13"/>
      <c r="AD161" s="13"/>
      <c r="AE161" s="9">
        <v>0</v>
      </c>
      <c r="AF161" s="13"/>
      <c r="AG161" s="13"/>
      <c r="AH161" s="13">
        <f>VLOOKUP(A161,[1]Sheet1!$A:$E,5,0)</f>
        <v>106</v>
      </c>
      <c r="AI161" s="23">
        <f t="shared" si="1"/>
        <v>-30</v>
      </c>
      <c r="AJ161" s="13"/>
      <c r="AK161" s="13"/>
    </row>
    <row r="162" spans="1:37" ht="11.45" customHeight="1" x14ac:dyDescent="0.25">
      <c r="A162" s="16" t="s">
        <v>280</v>
      </c>
      <c r="B162" s="13"/>
      <c r="C162" s="13"/>
      <c r="D162" s="16" t="s">
        <v>281</v>
      </c>
      <c r="E162" s="13"/>
      <c r="F162" s="13"/>
      <c r="G162" s="13"/>
      <c r="H162" s="13"/>
      <c r="I162" s="13"/>
      <c r="J162" s="13"/>
      <c r="K162" s="16" t="s">
        <v>47</v>
      </c>
      <c r="L162" s="13"/>
      <c r="M162" s="13"/>
      <c r="N162" s="13"/>
      <c r="O162" s="13"/>
      <c r="P162" s="9">
        <v>18</v>
      </c>
      <c r="Q162" s="13"/>
      <c r="R162" s="13"/>
      <c r="S162" s="13"/>
      <c r="T162" s="13"/>
      <c r="U162" s="17">
        <v>133</v>
      </c>
      <c r="V162" s="13"/>
      <c r="W162" s="13"/>
      <c r="X162" s="13"/>
      <c r="Y162" s="13"/>
      <c r="Z162" s="13"/>
      <c r="AA162" s="13"/>
      <c r="AB162" s="13"/>
      <c r="AC162" s="13"/>
      <c r="AD162" s="13"/>
      <c r="AE162" s="9">
        <v>2394</v>
      </c>
      <c r="AF162" s="13"/>
      <c r="AG162" s="13"/>
      <c r="AH162" s="13">
        <f>VLOOKUP(A162,[1]Sheet1!$A:$E,5,0)</f>
        <v>177</v>
      </c>
      <c r="AI162" s="23">
        <f t="shared" si="1"/>
        <v>-44</v>
      </c>
      <c r="AJ162" s="13"/>
      <c r="AK162" s="13"/>
    </row>
    <row r="163" spans="1:37" ht="11.65" customHeight="1" x14ac:dyDescent="0.25">
      <c r="A163" s="16" t="s">
        <v>282</v>
      </c>
      <c r="B163" s="13"/>
      <c r="C163" s="13"/>
      <c r="D163" s="16" t="s">
        <v>283</v>
      </c>
      <c r="E163" s="13"/>
      <c r="F163" s="13"/>
      <c r="G163" s="13"/>
      <c r="H163" s="13"/>
      <c r="I163" s="13"/>
      <c r="J163" s="13"/>
      <c r="K163" s="16" t="s">
        <v>47</v>
      </c>
      <c r="L163" s="13"/>
      <c r="M163" s="13"/>
      <c r="N163" s="13"/>
      <c r="O163" s="13"/>
      <c r="P163" s="9">
        <v>18</v>
      </c>
      <c r="Q163" s="13"/>
      <c r="R163" s="13"/>
      <c r="S163" s="13"/>
      <c r="T163" s="13"/>
      <c r="U163" s="17">
        <v>133</v>
      </c>
      <c r="V163" s="13"/>
      <c r="W163" s="13"/>
      <c r="X163" s="13"/>
      <c r="Y163" s="13"/>
      <c r="Z163" s="13"/>
      <c r="AA163" s="13"/>
      <c r="AB163" s="13"/>
      <c r="AC163" s="13"/>
      <c r="AD163" s="13"/>
      <c r="AE163" s="9">
        <v>2394</v>
      </c>
      <c r="AF163" s="13"/>
      <c r="AG163" s="13"/>
      <c r="AH163" s="13">
        <f>VLOOKUP(A163,[1]Sheet1!$A:$E,5,0)</f>
        <v>177</v>
      </c>
      <c r="AI163" s="23">
        <f t="shared" si="1"/>
        <v>-44</v>
      </c>
      <c r="AJ163" s="13"/>
      <c r="AK163" s="13"/>
    </row>
    <row r="164" spans="1:37" ht="11.45" customHeight="1" x14ac:dyDescent="0.25">
      <c r="A164" s="16" t="s">
        <v>284</v>
      </c>
      <c r="B164" s="13"/>
      <c r="C164" s="13"/>
      <c r="D164" s="16" t="s">
        <v>285</v>
      </c>
      <c r="E164" s="13"/>
      <c r="F164" s="13"/>
      <c r="G164" s="13"/>
      <c r="H164" s="13"/>
      <c r="I164" s="13"/>
      <c r="J164" s="13"/>
      <c r="K164" s="16" t="s">
        <v>47</v>
      </c>
      <c r="L164" s="13"/>
      <c r="M164" s="13"/>
      <c r="N164" s="13"/>
      <c r="O164" s="13"/>
      <c r="P164" s="9">
        <v>0</v>
      </c>
      <c r="Q164" s="13"/>
      <c r="R164" s="13"/>
      <c r="S164" s="13"/>
      <c r="T164" s="13"/>
      <c r="U164" s="17">
        <v>52</v>
      </c>
      <c r="V164" s="13"/>
      <c r="W164" s="13"/>
      <c r="X164" s="13"/>
      <c r="Y164" s="13"/>
      <c r="Z164" s="13"/>
      <c r="AA164" s="13"/>
      <c r="AB164" s="13"/>
      <c r="AC164" s="13"/>
      <c r="AD164" s="13"/>
      <c r="AE164" s="9">
        <v>0</v>
      </c>
      <c r="AF164" s="13"/>
      <c r="AG164" s="13"/>
      <c r="AH164" s="13">
        <f>VLOOKUP(A164,[1]Sheet1!$A:$E,5,0)</f>
        <v>69</v>
      </c>
      <c r="AI164" s="23">
        <f t="shared" si="1"/>
        <v>-17</v>
      </c>
      <c r="AJ164" s="13"/>
      <c r="AK164" s="13"/>
    </row>
    <row r="165" spans="1:37" ht="11.45" customHeight="1" x14ac:dyDescent="0.25">
      <c r="A165" s="16" t="s">
        <v>286</v>
      </c>
      <c r="B165" s="13"/>
      <c r="C165" s="13"/>
      <c r="D165" s="16" t="s">
        <v>287</v>
      </c>
      <c r="E165" s="13"/>
      <c r="F165" s="13"/>
      <c r="G165" s="13"/>
      <c r="H165" s="13"/>
      <c r="I165" s="13"/>
      <c r="J165" s="13"/>
      <c r="K165" s="16" t="s">
        <v>47</v>
      </c>
      <c r="L165" s="13"/>
      <c r="M165" s="13"/>
      <c r="N165" s="13"/>
      <c r="O165" s="13"/>
      <c r="P165" s="9">
        <v>0</v>
      </c>
      <c r="Q165" s="13"/>
      <c r="R165" s="13"/>
      <c r="S165" s="13"/>
      <c r="T165" s="13"/>
      <c r="U165" s="17">
        <v>56</v>
      </c>
      <c r="V165" s="13"/>
      <c r="W165" s="13"/>
      <c r="X165" s="13"/>
      <c r="Y165" s="13"/>
      <c r="Z165" s="13"/>
      <c r="AA165" s="13"/>
      <c r="AB165" s="13"/>
      <c r="AC165" s="13"/>
      <c r="AD165" s="13"/>
      <c r="AE165" s="9">
        <v>0</v>
      </c>
      <c r="AF165" s="13"/>
      <c r="AG165" s="13"/>
      <c r="AH165" s="13">
        <f>VLOOKUP(A165,[1]Sheet1!$A:$E,5,0)</f>
        <v>77</v>
      </c>
      <c r="AI165" s="23">
        <f t="shared" ref="AI165:AI228" si="2">U165-AH165</f>
        <v>-21</v>
      </c>
      <c r="AJ165" s="13"/>
      <c r="AK165" s="13"/>
    </row>
    <row r="166" spans="1:37" ht="11.65" customHeight="1" x14ac:dyDescent="0.25">
      <c r="A166" s="16" t="s">
        <v>288</v>
      </c>
      <c r="B166" s="13"/>
      <c r="C166" s="13"/>
      <c r="D166" s="16" t="s">
        <v>289</v>
      </c>
      <c r="E166" s="13"/>
      <c r="F166" s="13"/>
      <c r="G166" s="13"/>
      <c r="H166" s="13"/>
      <c r="I166" s="13"/>
      <c r="J166" s="13"/>
      <c r="K166" s="16" t="s">
        <v>47</v>
      </c>
      <c r="L166" s="13"/>
      <c r="M166" s="13"/>
      <c r="N166" s="13"/>
      <c r="O166" s="13"/>
      <c r="P166" s="9">
        <v>4</v>
      </c>
      <c r="Q166" s="13"/>
      <c r="R166" s="13"/>
      <c r="S166" s="13"/>
      <c r="T166" s="13"/>
      <c r="U166" s="17">
        <v>94</v>
      </c>
      <c r="V166" s="13"/>
      <c r="W166" s="13"/>
      <c r="X166" s="13"/>
      <c r="Y166" s="13"/>
      <c r="Z166" s="13"/>
      <c r="AA166" s="13"/>
      <c r="AB166" s="13"/>
      <c r="AC166" s="13"/>
      <c r="AD166" s="13"/>
      <c r="AE166" s="9">
        <v>376</v>
      </c>
      <c r="AF166" s="13"/>
      <c r="AG166" s="13"/>
      <c r="AH166" s="13">
        <f>VLOOKUP(A166,[1]Sheet1!$A:$E,5,0)</f>
        <v>132</v>
      </c>
      <c r="AI166" s="23">
        <f t="shared" si="2"/>
        <v>-38</v>
      </c>
      <c r="AJ166" s="13"/>
      <c r="AK166" s="13"/>
    </row>
    <row r="167" spans="1:37" ht="11.45" customHeight="1" x14ac:dyDescent="0.25">
      <c r="A167" s="16" t="s">
        <v>290</v>
      </c>
      <c r="B167" s="13"/>
      <c r="C167" s="13"/>
      <c r="D167" s="16" t="s">
        <v>291</v>
      </c>
      <c r="E167" s="13"/>
      <c r="F167" s="13"/>
      <c r="G167" s="13"/>
      <c r="H167" s="13"/>
      <c r="I167" s="13"/>
      <c r="J167" s="13"/>
      <c r="K167" s="16" t="s">
        <v>47</v>
      </c>
      <c r="L167" s="13"/>
      <c r="M167" s="13"/>
      <c r="N167" s="13"/>
      <c r="O167" s="13"/>
      <c r="P167" s="9">
        <v>7</v>
      </c>
      <c r="Q167" s="13"/>
      <c r="R167" s="13"/>
      <c r="S167" s="13"/>
      <c r="T167" s="13"/>
      <c r="U167" s="17">
        <v>94</v>
      </c>
      <c r="V167" s="13"/>
      <c r="W167" s="13"/>
      <c r="X167" s="13"/>
      <c r="Y167" s="13"/>
      <c r="Z167" s="13"/>
      <c r="AA167" s="13"/>
      <c r="AB167" s="13"/>
      <c r="AC167" s="13"/>
      <c r="AD167" s="13"/>
      <c r="AE167" s="9">
        <v>658</v>
      </c>
      <c r="AF167" s="13"/>
      <c r="AG167" s="13"/>
      <c r="AH167" s="13">
        <f>VLOOKUP(A167,[1]Sheet1!$A:$E,5,0)</f>
        <v>132</v>
      </c>
      <c r="AI167" s="23">
        <f t="shared" si="2"/>
        <v>-38</v>
      </c>
      <c r="AJ167" s="13"/>
      <c r="AK167" s="13"/>
    </row>
    <row r="168" spans="1:37" ht="11.65" customHeight="1" x14ac:dyDescent="0.25">
      <c r="A168" s="16" t="s">
        <v>292</v>
      </c>
      <c r="B168" s="13"/>
      <c r="C168" s="13"/>
      <c r="D168" s="16" t="s">
        <v>293</v>
      </c>
      <c r="E168" s="13"/>
      <c r="F168" s="13"/>
      <c r="G168" s="13"/>
      <c r="H168" s="13"/>
      <c r="I168" s="13"/>
      <c r="J168" s="13"/>
      <c r="K168" s="16" t="s">
        <v>47</v>
      </c>
      <c r="L168" s="13"/>
      <c r="M168" s="13"/>
      <c r="N168" s="13"/>
      <c r="O168" s="13"/>
      <c r="P168" s="9">
        <v>0</v>
      </c>
      <c r="Q168" s="13"/>
      <c r="R168" s="13"/>
      <c r="S168" s="13"/>
      <c r="T168" s="13"/>
      <c r="U168" s="17">
        <v>62</v>
      </c>
      <c r="V168" s="13"/>
      <c r="W168" s="13"/>
      <c r="X168" s="13"/>
      <c r="Y168" s="13"/>
      <c r="Z168" s="13"/>
      <c r="AA168" s="13"/>
      <c r="AB168" s="13"/>
      <c r="AC168" s="13"/>
      <c r="AD168" s="13"/>
      <c r="AE168" s="9">
        <v>0</v>
      </c>
      <c r="AF168" s="13"/>
      <c r="AG168" s="13"/>
      <c r="AH168" s="13">
        <f>VLOOKUP(A168,[1]Sheet1!$A:$E,5,0)</f>
        <v>86</v>
      </c>
      <c r="AI168" s="23">
        <f t="shared" si="2"/>
        <v>-24</v>
      </c>
      <c r="AJ168" s="13"/>
      <c r="AK168" s="13"/>
    </row>
    <row r="169" spans="1:37" ht="11.45" customHeight="1" x14ac:dyDescent="0.25">
      <c r="A169" s="16" t="s">
        <v>294</v>
      </c>
      <c r="B169" s="13"/>
      <c r="C169" s="13"/>
      <c r="D169" s="16" t="s">
        <v>295</v>
      </c>
      <c r="E169" s="13"/>
      <c r="F169" s="13"/>
      <c r="G169" s="13"/>
      <c r="H169" s="13"/>
      <c r="I169" s="13"/>
      <c r="J169" s="13"/>
      <c r="K169" s="16" t="s">
        <v>47</v>
      </c>
      <c r="L169" s="13"/>
      <c r="M169" s="13"/>
      <c r="N169" s="13"/>
      <c r="O169" s="13"/>
      <c r="P169" s="9">
        <v>0</v>
      </c>
      <c r="Q169" s="13"/>
      <c r="R169" s="13"/>
      <c r="S169" s="13"/>
      <c r="T169" s="13"/>
      <c r="U169" s="17">
        <v>72</v>
      </c>
      <c r="V169" s="13"/>
      <c r="W169" s="13"/>
      <c r="X169" s="13"/>
      <c r="Y169" s="13"/>
      <c r="Z169" s="13"/>
      <c r="AA169" s="13"/>
      <c r="AB169" s="13"/>
      <c r="AC169" s="13"/>
      <c r="AD169" s="13"/>
      <c r="AE169" s="9">
        <v>0</v>
      </c>
      <c r="AF169" s="13"/>
      <c r="AG169" s="13"/>
      <c r="AH169" s="13">
        <f>VLOOKUP(A169,[1]Sheet1!$A:$E,5,0)</f>
        <v>100</v>
      </c>
      <c r="AI169" s="23">
        <f t="shared" si="2"/>
        <v>-28</v>
      </c>
      <c r="AJ169" s="13"/>
      <c r="AK169" s="13"/>
    </row>
    <row r="170" spans="1:37" ht="11.45" customHeight="1" x14ac:dyDescent="0.25">
      <c r="A170" s="16" t="s">
        <v>296</v>
      </c>
      <c r="B170" s="13"/>
      <c r="C170" s="13"/>
      <c r="D170" s="16" t="s">
        <v>297</v>
      </c>
      <c r="E170" s="13"/>
      <c r="F170" s="13"/>
      <c r="G170" s="13"/>
      <c r="H170" s="13"/>
      <c r="I170" s="13"/>
      <c r="J170" s="13"/>
      <c r="K170" s="16" t="s">
        <v>47</v>
      </c>
      <c r="L170" s="13"/>
      <c r="M170" s="13"/>
      <c r="N170" s="13"/>
      <c r="O170" s="13"/>
      <c r="P170" s="9">
        <v>1</v>
      </c>
      <c r="Q170" s="13"/>
      <c r="R170" s="13"/>
      <c r="S170" s="13"/>
      <c r="T170" s="13"/>
      <c r="U170" s="17">
        <v>55</v>
      </c>
      <c r="V170" s="13"/>
      <c r="W170" s="13"/>
      <c r="X170" s="13"/>
      <c r="Y170" s="13"/>
      <c r="Z170" s="13"/>
      <c r="AA170" s="13"/>
      <c r="AB170" s="13"/>
      <c r="AC170" s="13"/>
      <c r="AD170" s="13"/>
      <c r="AE170" s="9">
        <v>55</v>
      </c>
      <c r="AF170" s="13"/>
      <c r="AG170" s="13"/>
      <c r="AH170" s="13">
        <f>VLOOKUP(A170,[1]Sheet1!$A:$E,5,0)</f>
        <v>69</v>
      </c>
      <c r="AI170" s="23">
        <f t="shared" si="2"/>
        <v>-14</v>
      </c>
      <c r="AJ170" s="13"/>
      <c r="AK170" s="13"/>
    </row>
    <row r="171" spans="1:37" ht="11.65" customHeight="1" x14ac:dyDescent="0.25">
      <c r="A171" s="16" t="s">
        <v>298</v>
      </c>
      <c r="B171" s="13"/>
      <c r="C171" s="13"/>
      <c r="D171" s="16" t="s">
        <v>299</v>
      </c>
      <c r="E171" s="13"/>
      <c r="F171" s="13"/>
      <c r="G171" s="13"/>
      <c r="H171" s="13"/>
      <c r="I171" s="13"/>
      <c r="J171" s="13"/>
      <c r="K171" s="16" t="s">
        <v>47</v>
      </c>
      <c r="L171" s="13"/>
      <c r="M171" s="13"/>
      <c r="N171" s="13"/>
      <c r="O171" s="13"/>
      <c r="P171" s="9">
        <v>2</v>
      </c>
      <c r="Q171" s="13"/>
      <c r="R171" s="13"/>
      <c r="S171" s="13"/>
      <c r="T171" s="13"/>
      <c r="U171" s="17">
        <v>59</v>
      </c>
      <c r="V171" s="13"/>
      <c r="W171" s="13"/>
      <c r="X171" s="13"/>
      <c r="Y171" s="13"/>
      <c r="Z171" s="13"/>
      <c r="AA171" s="13"/>
      <c r="AB171" s="13"/>
      <c r="AC171" s="13"/>
      <c r="AD171" s="13"/>
      <c r="AE171" s="9">
        <v>118</v>
      </c>
      <c r="AF171" s="13"/>
      <c r="AG171" s="13"/>
      <c r="AH171" s="13">
        <f>VLOOKUP(A171,[1]Sheet1!$A:$E,5,0)</f>
        <v>79</v>
      </c>
      <c r="AI171" s="23">
        <f t="shared" si="2"/>
        <v>-20</v>
      </c>
      <c r="AJ171" s="13"/>
      <c r="AK171" s="13"/>
    </row>
    <row r="172" spans="1:37" ht="11.45" customHeight="1" x14ac:dyDescent="0.25">
      <c r="A172" s="16" t="s">
        <v>300</v>
      </c>
      <c r="B172" s="13"/>
      <c r="C172" s="13"/>
      <c r="D172" s="16" t="s">
        <v>301</v>
      </c>
      <c r="E172" s="13"/>
      <c r="F172" s="13"/>
      <c r="G172" s="13"/>
      <c r="H172" s="13"/>
      <c r="I172" s="13"/>
      <c r="J172" s="13"/>
      <c r="K172" s="16" t="s">
        <v>47</v>
      </c>
      <c r="L172" s="13"/>
      <c r="M172" s="13"/>
      <c r="N172" s="13"/>
      <c r="O172" s="13"/>
      <c r="P172" s="9">
        <v>4</v>
      </c>
      <c r="Q172" s="13"/>
      <c r="R172" s="13"/>
      <c r="S172" s="13"/>
      <c r="T172" s="13"/>
      <c r="U172" s="17">
        <v>99</v>
      </c>
      <c r="V172" s="13"/>
      <c r="W172" s="13"/>
      <c r="X172" s="13"/>
      <c r="Y172" s="13"/>
      <c r="Z172" s="13"/>
      <c r="AA172" s="13"/>
      <c r="AB172" s="13"/>
      <c r="AC172" s="13"/>
      <c r="AD172" s="13"/>
      <c r="AE172" s="9">
        <v>396</v>
      </c>
      <c r="AF172" s="13"/>
      <c r="AG172" s="13"/>
      <c r="AH172" s="13">
        <f>VLOOKUP(A172,[1]Sheet1!$A:$E,5,0)</f>
        <v>145</v>
      </c>
      <c r="AI172" s="23">
        <f t="shared" si="2"/>
        <v>-46</v>
      </c>
      <c r="AJ172" s="13"/>
      <c r="AK172" s="13"/>
    </row>
    <row r="173" spans="1:37" ht="11.65" customHeight="1" x14ac:dyDescent="0.25">
      <c r="A173" s="16" t="s">
        <v>302</v>
      </c>
      <c r="B173" s="13"/>
      <c r="C173" s="13"/>
      <c r="D173" s="16" t="s">
        <v>303</v>
      </c>
      <c r="E173" s="13"/>
      <c r="F173" s="13"/>
      <c r="G173" s="13"/>
      <c r="H173" s="13"/>
      <c r="I173" s="13"/>
      <c r="J173" s="13"/>
      <c r="K173" s="16" t="s">
        <v>47</v>
      </c>
      <c r="L173" s="13"/>
      <c r="M173" s="13"/>
      <c r="N173" s="13"/>
      <c r="O173" s="13"/>
      <c r="P173" s="9">
        <v>1</v>
      </c>
      <c r="Q173" s="13"/>
      <c r="R173" s="13"/>
      <c r="S173" s="13"/>
      <c r="T173" s="13"/>
      <c r="U173" s="17">
        <v>99</v>
      </c>
      <c r="V173" s="13"/>
      <c r="W173" s="13"/>
      <c r="X173" s="13"/>
      <c r="Y173" s="13"/>
      <c r="Z173" s="13"/>
      <c r="AA173" s="13"/>
      <c r="AB173" s="13"/>
      <c r="AC173" s="13"/>
      <c r="AD173" s="13"/>
      <c r="AE173" s="9">
        <v>99</v>
      </c>
      <c r="AF173" s="13"/>
      <c r="AG173" s="13"/>
      <c r="AH173" s="13">
        <f>VLOOKUP(A173,[1]Sheet1!$A:$E,5,0)</f>
        <v>145</v>
      </c>
      <c r="AI173" s="23">
        <f t="shared" si="2"/>
        <v>-46</v>
      </c>
      <c r="AJ173" s="13"/>
      <c r="AK173" s="13"/>
    </row>
    <row r="174" spans="1:37" ht="11.45" customHeight="1" x14ac:dyDescent="0.25">
      <c r="A174" s="16" t="s">
        <v>304</v>
      </c>
      <c r="B174" s="13"/>
      <c r="C174" s="13"/>
      <c r="D174" s="16" t="s">
        <v>305</v>
      </c>
      <c r="E174" s="13"/>
      <c r="F174" s="13"/>
      <c r="G174" s="13"/>
      <c r="H174" s="13"/>
      <c r="I174" s="13"/>
      <c r="J174" s="13"/>
      <c r="K174" s="16" t="s">
        <v>47</v>
      </c>
      <c r="L174" s="13"/>
      <c r="M174" s="13"/>
      <c r="N174" s="13"/>
      <c r="O174" s="13"/>
      <c r="P174" s="9">
        <v>14</v>
      </c>
      <c r="Q174" s="13"/>
      <c r="R174" s="13"/>
      <c r="S174" s="13"/>
      <c r="T174" s="13"/>
      <c r="U174" s="17">
        <v>66</v>
      </c>
      <c r="V174" s="13"/>
      <c r="W174" s="13"/>
      <c r="X174" s="13"/>
      <c r="Y174" s="13"/>
      <c r="Z174" s="13"/>
      <c r="AA174" s="13"/>
      <c r="AB174" s="13"/>
      <c r="AC174" s="13"/>
      <c r="AD174" s="13"/>
      <c r="AE174" s="9">
        <v>924</v>
      </c>
      <c r="AF174" s="13"/>
      <c r="AG174" s="13"/>
      <c r="AH174" s="13">
        <f>VLOOKUP(A174,[1]Sheet1!$A:$E,5,0)</f>
        <v>93</v>
      </c>
      <c r="AI174" s="23">
        <f t="shared" si="2"/>
        <v>-27</v>
      </c>
      <c r="AJ174" s="13"/>
      <c r="AK174" s="13"/>
    </row>
    <row r="175" spans="1:37" ht="11.45" customHeight="1" x14ac:dyDescent="0.25">
      <c r="A175" s="16" t="s">
        <v>306</v>
      </c>
      <c r="B175" s="13"/>
      <c r="C175" s="13"/>
      <c r="D175" s="16" t="s">
        <v>307</v>
      </c>
      <c r="E175" s="13"/>
      <c r="F175" s="13"/>
      <c r="G175" s="13"/>
      <c r="H175" s="13"/>
      <c r="I175" s="13"/>
      <c r="J175" s="13"/>
      <c r="K175" s="16" t="s">
        <v>47</v>
      </c>
      <c r="L175" s="13"/>
      <c r="M175" s="13"/>
      <c r="N175" s="13"/>
      <c r="O175" s="13"/>
      <c r="P175" s="9">
        <v>24</v>
      </c>
      <c r="Q175" s="13"/>
      <c r="R175" s="13"/>
      <c r="S175" s="13"/>
      <c r="T175" s="13"/>
      <c r="U175" s="17">
        <v>76</v>
      </c>
      <c r="V175" s="13"/>
      <c r="W175" s="13"/>
      <c r="X175" s="13"/>
      <c r="Y175" s="13"/>
      <c r="Z175" s="13"/>
      <c r="AA175" s="13"/>
      <c r="AB175" s="13"/>
      <c r="AC175" s="13"/>
      <c r="AD175" s="13"/>
      <c r="AE175" s="9">
        <v>1824</v>
      </c>
      <c r="AF175" s="13"/>
      <c r="AG175" s="13"/>
      <c r="AH175" s="13">
        <f>VLOOKUP(A175,[1]Sheet1!$A:$E,5,0)</f>
        <v>106</v>
      </c>
      <c r="AI175" s="23">
        <f t="shared" si="2"/>
        <v>-30</v>
      </c>
      <c r="AJ175" s="13"/>
      <c r="AK175" s="13"/>
    </row>
    <row r="176" spans="1:37" ht="11.65" customHeight="1" x14ac:dyDescent="0.25">
      <c r="A176" s="16" t="s">
        <v>308</v>
      </c>
      <c r="B176" s="13"/>
      <c r="C176" s="13"/>
      <c r="D176" s="16" t="s">
        <v>309</v>
      </c>
      <c r="E176" s="13"/>
      <c r="F176" s="13"/>
      <c r="G176" s="13"/>
      <c r="H176" s="13"/>
      <c r="I176" s="13"/>
      <c r="J176" s="13"/>
      <c r="K176" s="16" t="s">
        <v>47</v>
      </c>
      <c r="L176" s="13"/>
      <c r="M176" s="13"/>
      <c r="N176" s="13"/>
      <c r="O176" s="13"/>
      <c r="P176" s="9">
        <v>11</v>
      </c>
      <c r="Q176" s="13"/>
      <c r="R176" s="13"/>
      <c r="S176" s="13"/>
      <c r="T176" s="13"/>
      <c r="U176" s="17">
        <v>52</v>
      </c>
      <c r="V176" s="13"/>
      <c r="W176" s="13"/>
      <c r="X176" s="13"/>
      <c r="Y176" s="13"/>
      <c r="Z176" s="13"/>
      <c r="AA176" s="13"/>
      <c r="AB176" s="13"/>
      <c r="AC176" s="13"/>
      <c r="AD176" s="13"/>
      <c r="AE176" s="9">
        <v>572</v>
      </c>
      <c r="AF176" s="13"/>
      <c r="AG176" s="13"/>
      <c r="AH176" s="13">
        <f>VLOOKUP(A176,[1]Sheet1!$A:$E,5,0)</f>
        <v>69</v>
      </c>
      <c r="AI176" s="23">
        <f t="shared" si="2"/>
        <v>-17</v>
      </c>
      <c r="AJ176" s="13"/>
      <c r="AK176" s="13"/>
    </row>
    <row r="177" spans="1:37" ht="11.45" customHeight="1" x14ac:dyDescent="0.25">
      <c r="A177" s="16" t="s">
        <v>310</v>
      </c>
      <c r="B177" s="13"/>
      <c r="C177" s="13"/>
      <c r="D177" s="16" t="s">
        <v>311</v>
      </c>
      <c r="E177" s="13"/>
      <c r="F177" s="13"/>
      <c r="G177" s="13"/>
      <c r="H177" s="13"/>
      <c r="I177" s="13"/>
      <c r="J177" s="13"/>
      <c r="K177" s="16" t="s">
        <v>47</v>
      </c>
      <c r="L177" s="13"/>
      <c r="M177" s="13"/>
      <c r="N177" s="13"/>
      <c r="O177" s="13"/>
      <c r="P177" s="9">
        <v>1</v>
      </c>
      <c r="Q177" s="13"/>
      <c r="R177" s="13"/>
      <c r="S177" s="13"/>
      <c r="T177" s="13"/>
      <c r="U177" s="17">
        <v>56</v>
      </c>
      <c r="V177" s="13"/>
      <c r="W177" s="13"/>
      <c r="X177" s="13"/>
      <c r="Y177" s="13"/>
      <c r="Z177" s="13"/>
      <c r="AA177" s="13"/>
      <c r="AB177" s="13"/>
      <c r="AC177" s="13"/>
      <c r="AD177" s="13"/>
      <c r="AE177" s="9">
        <v>56</v>
      </c>
      <c r="AF177" s="13"/>
      <c r="AG177" s="13"/>
      <c r="AH177" s="13">
        <f>VLOOKUP(A177,[1]Sheet1!$A:$E,5,0)</f>
        <v>77</v>
      </c>
      <c r="AI177" s="23">
        <f t="shared" si="2"/>
        <v>-21</v>
      </c>
      <c r="AJ177" s="13"/>
      <c r="AK177" s="13"/>
    </row>
    <row r="178" spans="1:37" ht="11.65" customHeight="1" x14ac:dyDescent="0.25">
      <c r="A178" s="16" t="s">
        <v>312</v>
      </c>
      <c r="B178" s="13"/>
      <c r="C178" s="13"/>
      <c r="D178" s="16" t="s">
        <v>313</v>
      </c>
      <c r="E178" s="13"/>
      <c r="F178" s="13"/>
      <c r="G178" s="13"/>
      <c r="H178" s="13"/>
      <c r="I178" s="13"/>
      <c r="J178" s="13"/>
      <c r="K178" s="16" t="s">
        <v>47</v>
      </c>
      <c r="L178" s="13"/>
      <c r="M178" s="13"/>
      <c r="N178" s="13"/>
      <c r="O178" s="13"/>
      <c r="P178" s="9">
        <v>17</v>
      </c>
      <c r="Q178" s="13"/>
      <c r="R178" s="13"/>
      <c r="S178" s="13"/>
      <c r="T178" s="13"/>
      <c r="U178" s="17">
        <v>94</v>
      </c>
      <c r="V178" s="13"/>
      <c r="W178" s="13"/>
      <c r="X178" s="13"/>
      <c r="Y178" s="13"/>
      <c r="Z178" s="13"/>
      <c r="AA178" s="13"/>
      <c r="AB178" s="13"/>
      <c r="AC178" s="13"/>
      <c r="AD178" s="13"/>
      <c r="AE178" s="9">
        <v>1598</v>
      </c>
      <c r="AF178" s="13"/>
      <c r="AG178" s="13"/>
      <c r="AH178" s="13">
        <f>VLOOKUP(A178,[1]Sheet1!$A:$E,5,0)</f>
        <v>132</v>
      </c>
      <c r="AI178" s="23">
        <f t="shared" si="2"/>
        <v>-38</v>
      </c>
      <c r="AJ178" s="13"/>
      <c r="AK178" s="13"/>
    </row>
    <row r="179" spans="1:37" ht="11.45" customHeight="1" x14ac:dyDescent="0.25">
      <c r="A179" s="16" t="s">
        <v>314</v>
      </c>
      <c r="B179" s="13"/>
      <c r="C179" s="13"/>
      <c r="D179" s="16" t="s">
        <v>315</v>
      </c>
      <c r="E179" s="13"/>
      <c r="F179" s="13"/>
      <c r="G179" s="13"/>
      <c r="H179" s="13"/>
      <c r="I179" s="13"/>
      <c r="J179" s="13"/>
      <c r="K179" s="16" t="s">
        <v>47</v>
      </c>
      <c r="L179" s="13"/>
      <c r="M179" s="13"/>
      <c r="N179" s="13"/>
      <c r="O179" s="13"/>
      <c r="P179" s="9">
        <v>8</v>
      </c>
      <c r="Q179" s="13"/>
      <c r="R179" s="13"/>
      <c r="S179" s="13"/>
      <c r="T179" s="13"/>
      <c r="U179" s="17">
        <v>94</v>
      </c>
      <c r="V179" s="13"/>
      <c r="W179" s="13"/>
      <c r="X179" s="13"/>
      <c r="Y179" s="13"/>
      <c r="Z179" s="13"/>
      <c r="AA179" s="13"/>
      <c r="AB179" s="13"/>
      <c r="AC179" s="13"/>
      <c r="AD179" s="13"/>
      <c r="AE179" s="9">
        <v>752</v>
      </c>
      <c r="AF179" s="13"/>
      <c r="AG179" s="13"/>
      <c r="AH179" s="13">
        <f>VLOOKUP(A179,[1]Sheet1!$A:$E,5,0)</f>
        <v>132</v>
      </c>
      <c r="AI179" s="23">
        <f t="shared" si="2"/>
        <v>-38</v>
      </c>
      <c r="AJ179" s="13"/>
      <c r="AK179" s="13"/>
    </row>
    <row r="180" spans="1:37" ht="11.45" customHeight="1" x14ac:dyDescent="0.25">
      <c r="A180" s="16" t="s">
        <v>316</v>
      </c>
      <c r="B180" s="13"/>
      <c r="C180" s="13"/>
      <c r="D180" s="16" t="s">
        <v>317</v>
      </c>
      <c r="E180" s="13"/>
      <c r="F180" s="13"/>
      <c r="G180" s="13"/>
      <c r="H180" s="13"/>
      <c r="I180" s="13"/>
      <c r="J180" s="13"/>
      <c r="K180" s="16" t="s">
        <v>47</v>
      </c>
      <c r="L180" s="13"/>
      <c r="M180" s="13"/>
      <c r="N180" s="13"/>
      <c r="O180" s="13"/>
      <c r="P180" s="9">
        <v>28</v>
      </c>
      <c r="Q180" s="13"/>
      <c r="R180" s="13"/>
      <c r="S180" s="13"/>
      <c r="T180" s="13"/>
      <c r="U180" s="17">
        <v>62</v>
      </c>
      <c r="V180" s="13"/>
      <c r="W180" s="13"/>
      <c r="X180" s="13"/>
      <c r="Y180" s="13"/>
      <c r="Z180" s="13"/>
      <c r="AA180" s="13"/>
      <c r="AB180" s="13"/>
      <c r="AC180" s="13"/>
      <c r="AD180" s="13"/>
      <c r="AE180" s="9">
        <v>1736</v>
      </c>
      <c r="AF180" s="13"/>
      <c r="AG180" s="13"/>
      <c r="AH180" s="13">
        <f>VLOOKUP(A180,[1]Sheet1!$A:$E,5,0)</f>
        <v>86</v>
      </c>
      <c r="AI180" s="23">
        <f t="shared" si="2"/>
        <v>-24</v>
      </c>
      <c r="AJ180" s="13"/>
      <c r="AK180" s="13"/>
    </row>
    <row r="181" spans="1:37" ht="11.65" customHeight="1" x14ac:dyDescent="0.25">
      <c r="A181" s="16" t="s">
        <v>318</v>
      </c>
      <c r="B181" s="13"/>
      <c r="C181" s="13"/>
      <c r="D181" s="16" t="s">
        <v>319</v>
      </c>
      <c r="E181" s="13"/>
      <c r="F181" s="13"/>
      <c r="G181" s="13"/>
      <c r="H181" s="13"/>
      <c r="I181" s="13"/>
      <c r="J181" s="13"/>
      <c r="K181" s="16" t="s">
        <v>47</v>
      </c>
      <c r="L181" s="13"/>
      <c r="M181" s="13"/>
      <c r="N181" s="13"/>
      <c r="O181" s="13"/>
      <c r="P181" s="9">
        <v>73</v>
      </c>
      <c r="Q181" s="13"/>
      <c r="R181" s="13"/>
      <c r="S181" s="13"/>
      <c r="T181" s="13"/>
      <c r="U181" s="17">
        <v>72</v>
      </c>
      <c r="V181" s="13"/>
      <c r="W181" s="13"/>
      <c r="X181" s="13"/>
      <c r="Y181" s="13"/>
      <c r="Z181" s="13"/>
      <c r="AA181" s="13"/>
      <c r="AB181" s="13"/>
      <c r="AC181" s="13"/>
      <c r="AD181" s="13"/>
      <c r="AE181" s="9">
        <v>5256</v>
      </c>
      <c r="AF181" s="13"/>
      <c r="AG181" s="13"/>
      <c r="AH181" s="13">
        <f>VLOOKUP(A181,[1]Sheet1!$A:$E,5,0)</f>
        <v>100</v>
      </c>
      <c r="AI181" s="23">
        <f t="shared" si="2"/>
        <v>-28</v>
      </c>
      <c r="AJ181" s="13"/>
      <c r="AK181" s="13"/>
    </row>
    <row r="182" spans="1:37" ht="11.45" customHeight="1" x14ac:dyDescent="0.25">
      <c r="A182" s="16" t="s">
        <v>320</v>
      </c>
      <c r="B182" s="13"/>
      <c r="C182" s="13"/>
      <c r="D182" s="16" t="s">
        <v>321</v>
      </c>
      <c r="E182" s="13"/>
      <c r="F182" s="13"/>
      <c r="G182" s="13"/>
      <c r="H182" s="13"/>
      <c r="I182" s="13"/>
      <c r="J182" s="13"/>
      <c r="K182" s="16" t="s">
        <v>47</v>
      </c>
      <c r="L182" s="13"/>
      <c r="M182" s="13"/>
      <c r="N182" s="13"/>
      <c r="O182" s="13"/>
      <c r="P182" s="9">
        <v>27</v>
      </c>
      <c r="Q182" s="13"/>
      <c r="R182" s="13"/>
      <c r="S182" s="13"/>
      <c r="T182" s="13"/>
      <c r="U182" s="17">
        <v>88</v>
      </c>
      <c r="V182" s="13"/>
      <c r="W182" s="13"/>
      <c r="X182" s="13"/>
      <c r="Y182" s="13"/>
      <c r="Z182" s="13"/>
      <c r="AA182" s="13"/>
      <c r="AB182" s="13"/>
      <c r="AC182" s="13"/>
      <c r="AD182" s="13"/>
      <c r="AE182" s="9">
        <v>2376</v>
      </c>
      <c r="AF182" s="13"/>
      <c r="AG182" s="13"/>
      <c r="AH182" s="13">
        <f>VLOOKUP(A182,[1]Sheet1!$A:$E,5,0)</f>
        <v>110</v>
      </c>
      <c r="AI182" s="23">
        <f t="shared" si="2"/>
        <v>-22</v>
      </c>
      <c r="AJ182" s="13"/>
      <c r="AK182" s="13"/>
    </row>
    <row r="183" spans="1:37" ht="11.65" customHeight="1" x14ac:dyDescent="0.25">
      <c r="A183" s="16" t="s">
        <v>322</v>
      </c>
      <c r="B183" s="13"/>
      <c r="C183" s="13"/>
      <c r="D183" s="16" t="s">
        <v>323</v>
      </c>
      <c r="E183" s="13"/>
      <c r="F183" s="13"/>
      <c r="G183" s="13"/>
      <c r="H183" s="13"/>
      <c r="I183" s="13"/>
      <c r="J183" s="13"/>
      <c r="K183" s="16" t="s">
        <v>47</v>
      </c>
      <c r="L183" s="13"/>
      <c r="M183" s="13"/>
      <c r="N183" s="13"/>
      <c r="O183" s="13"/>
      <c r="P183" s="9">
        <v>26</v>
      </c>
      <c r="Q183" s="13"/>
      <c r="R183" s="13"/>
      <c r="S183" s="13"/>
      <c r="T183" s="13"/>
      <c r="U183" s="17">
        <v>88</v>
      </c>
      <c r="V183" s="13"/>
      <c r="W183" s="13"/>
      <c r="X183" s="13"/>
      <c r="Y183" s="13"/>
      <c r="Z183" s="13"/>
      <c r="AA183" s="13"/>
      <c r="AB183" s="13"/>
      <c r="AC183" s="13"/>
      <c r="AD183" s="13"/>
      <c r="AE183" s="9">
        <v>2288</v>
      </c>
      <c r="AF183" s="13"/>
      <c r="AG183" s="13"/>
      <c r="AH183" s="13">
        <f>VLOOKUP(A183,[1]Sheet1!$A:$E,5,0)</f>
        <v>110</v>
      </c>
      <c r="AI183" s="23">
        <f t="shared" si="2"/>
        <v>-22</v>
      </c>
      <c r="AJ183" s="13"/>
      <c r="AK183" s="13"/>
    </row>
    <row r="184" spans="1:37" ht="11.45" customHeight="1" x14ac:dyDescent="0.25">
      <c r="A184" s="16" t="s">
        <v>324</v>
      </c>
      <c r="B184" s="13"/>
      <c r="C184" s="13"/>
      <c r="D184" s="16" t="s">
        <v>325</v>
      </c>
      <c r="E184" s="13"/>
      <c r="F184" s="13"/>
      <c r="G184" s="13"/>
      <c r="H184" s="13"/>
      <c r="I184" s="13"/>
      <c r="J184" s="13"/>
      <c r="K184" s="16" t="s">
        <v>47</v>
      </c>
      <c r="L184" s="13"/>
      <c r="M184" s="13"/>
      <c r="N184" s="13"/>
      <c r="O184" s="13"/>
      <c r="P184" s="9">
        <v>0</v>
      </c>
      <c r="Q184" s="13"/>
      <c r="R184" s="13"/>
      <c r="S184" s="13"/>
      <c r="T184" s="13"/>
      <c r="U184" s="17">
        <v>46</v>
      </c>
      <c r="V184" s="13"/>
      <c r="W184" s="13"/>
      <c r="X184" s="13"/>
      <c r="Y184" s="13"/>
      <c r="Z184" s="13"/>
      <c r="AA184" s="13"/>
      <c r="AB184" s="13"/>
      <c r="AC184" s="13"/>
      <c r="AD184" s="13"/>
      <c r="AE184" s="9">
        <v>0</v>
      </c>
      <c r="AF184" s="13"/>
      <c r="AG184" s="13"/>
      <c r="AH184" s="13">
        <f>VLOOKUP(A184,[1]Sheet1!$A:$E,5,0)</f>
        <v>63</v>
      </c>
      <c r="AI184" s="23">
        <f t="shared" si="2"/>
        <v>-17</v>
      </c>
      <c r="AJ184" s="13"/>
      <c r="AK184" s="13"/>
    </row>
    <row r="185" spans="1:37" ht="11.45" customHeight="1" x14ac:dyDescent="0.25">
      <c r="A185" s="16" t="s">
        <v>326</v>
      </c>
      <c r="B185" s="13"/>
      <c r="C185" s="13"/>
      <c r="D185" s="16" t="s">
        <v>327</v>
      </c>
      <c r="E185" s="13"/>
      <c r="F185" s="13"/>
      <c r="G185" s="13"/>
      <c r="H185" s="13"/>
      <c r="I185" s="13"/>
      <c r="J185" s="13"/>
      <c r="K185" s="16" t="s">
        <v>47</v>
      </c>
      <c r="L185" s="13"/>
      <c r="M185" s="13"/>
      <c r="N185" s="13"/>
      <c r="O185" s="13"/>
      <c r="P185" s="9">
        <v>1</v>
      </c>
      <c r="Q185" s="13"/>
      <c r="R185" s="13"/>
      <c r="S185" s="13"/>
      <c r="T185" s="13"/>
      <c r="U185" s="17">
        <v>51</v>
      </c>
      <c r="V185" s="13"/>
      <c r="W185" s="13"/>
      <c r="X185" s="13"/>
      <c r="Y185" s="13"/>
      <c r="Z185" s="13"/>
      <c r="AA185" s="13"/>
      <c r="AB185" s="13"/>
      <c r="AC185" s="13"/>
      <c r="AD185" s="13"/>
      <c r="AE185" s="9">
        <v>51</v>
      </c>
      <c r="AF185" s="13"/>
      <c r="AG185" s="13"/>
      <c r="AH185" s="13">
        <f>VLOOKUP(A185,[1]Sheet1!$A:$E,5,0)</f>
        <v>69</v>
      </c>
      <c r="AI185" s="23">
        <f t="shared" si="2"/>
        <v>-18</v>
      </c>
      <c r="AJ185" s="13"/>
      <c r="AK185" s="13"/>
    </row>
    <row r="186" spans="1:37" ht="11.65" customHeight="1" x14ac:dyDescent="0.25">
      <c r="A186" s="16" t="s">
        <v>328</v>
      </c>
      <c r="B186" s="13"/>
      <c r="C186" s="13"/>
      <c r="D186" s="16" t="s">
        <v>329</v>
      </c>
      <c r="E186" s="13"/>
      <c r="F186" s="13"/>
      <c r="G186" s="13"/>
      <c r="H186" s="13"/>
      <c r="I186" s="13"/>
      <c r="J186" s="13"/>
      <c r="K186" s="16" t="s">
        <v>47</v>
      </c>
      <c r="L186" s="13"/>
      <c r="M186" s="13"/>
      <c r="N186" s="13"/>
      <c r="O186" s="13"/>
      <c r="P186" s="9">
        <v>13</v>
      </c>
      <c r="Q186" s="13"/>
      <c r="R186" s="13"/>
      <c r="S186" s="13"/>
      <c r="T186" s="13"/>
      <c r="U186" s="17">
        <v>93</v>
      </c>
      <c r="V186" s="13"/>
      <c r="W186" s="13"/>
      <c r="X186" s="13"/>
      <c r="Y186" s="13"/>
      <c r="Z186" s="13"/>
      <c r="AA186" s="13"/>
      <c r="AB186" s="13"/>
      <c r="AC186" s="13"/>
      <c r="AD186" s="13"/>
      <c r="AE186" s="9">
        <v>1209</v>
      </c>
      <c r="AF186" s="13"/>
      <c r="AG186" s="13"/>
      <c r="AH186" s="13">
        <f>VLOOKUP(A186,[1]Sheet1!$A:$E,5,0)</f>
        <v>115</v>
      </c>
      <c r="AI186" s="23">
        <f t="shared" si="2"/>
        <v>-22</v>
      </c>
      <c r="AJ186" s="13"/>
      <c r="AK186" s="13"/>
    </row>
    <row r="187" spans="1:37" ht="11.45" customHeight="1" x14ac:dyDescent="0.25">
      <c r="A187" s="16" t="s">
        <v>330</v>
      </c>
      <c r="B187" s="13"/>
      <c r="C187" s="13"/>
      <c r="D187" s="16" t="s">
        <v>331</v>
      </c>
      <c r="E187" s="13"/>
      <c r="F187" s="13"/>
      <c r="G187" s="13"/>
      <c r="H187" s="13"/>
      <c r="I187" s="13"/>
      <c r="J187" s="13"/>
      <c r="K187" s="16" t="s">
        <v>47</v>
      </c>
      <c r="L187" s="13"/>
      <c r="M187" s="13"/>
      <c r="N187" s="13"/>
      <c r="O187" s="13"/>
      <c r="P187" s="9">
        <v>16</v>
      </c>
      <c r="Q187" s="13"/>
      <c r="R187" s="13"/>
      <c r="S187" s="13"/>
      <c r="T187" s="13"/>
      <c r="U187" s="17">
        <v>93</v>
      </c>
      <c r="V187" s="13"/>
      <c r="W187" s="13"/>
      <c r="X187" s="13"/>
      <c r="Y187" s="13"/>
      <c r="Z187" s="13"/>
      <c r="AA187" s="13"/>
      <c r="AB187" s="13"/>
      <c r="AC187" s="13"/>
      <c r="AD187" s="13"/>
      <c r="AE187" s="9">
        <v>1488</v>
      </c>
      <c r="AF187" s="13"/>
      <c r="AG187" s="13"/>
      <c r="AH187" s="13">
        <f>VLOOKUP(A187,[1]Sheet1!$A:$E,5,0)</f>
        <v>115</v>
      </c>
      <c r="AI187" s="23">
        <f t="shared" si="2"/>
        <v>-22</v>
      </c>
      <c r="AJ187" s="13"/>
      <c r="AK187" s="13"/>
    </row>
    <row r="188" spans="1:37" ht="11.65" customHeight="1" x14ac:dyDescent="0.25">
      <c r="A188" s="16" t="s">
        <v>332</v>
      </c>
      <c r="B188" s="13"/>
      <c r="C188" s="13"/>
      <c r="D188" s="16" t="s">
        <v>333</v>
      </c>
      <c r="E188" s="13"/>
      <c r="F188" s="13"/>
      <c r="G188" s="13"/>
      <c r="H188" s="13"/>
      <c r="I188" s="13"/>
      <c r="J188" s="13"/>
      <c r="K188" s="16" t="s">
        <v>47</v>
      </c>
      <c r="L188" s="13"/>
      <c r="M188" s="13"/>
      <c r="N188" s="13"/>
      <c r="O188" s="13"/>
      <c r="P188" s="9">
        <v>1</v>
      </c>
      <c r="Q188" s="13"/>
      <c r="R188" s="13"/>
      <c r="S188" s="13"/>
      <c r="T188" s="13"/>
      <c r="U188" s="17">
        <v>56</v>
      </c>
      <c r="V188" s="13"/>
      <c r="W188" s="13"/>
      <c r="X188" s="13"/>
      <c r="Y188" s="13"/>
      <c r="Z188" s="13"/>
      <c r="AA188" s="13"/>
      <c r="AB188" s="13"/>
      <c r="AC188" s="13"/>
      <c r="AD188" s="13"/>
      <c r="AE188" s="9">
        <v>56</v>
      </c>
      <c r="AF188" s="13"/>
      <c r="AG188" s="13"/>
      <c r="AH188" s="13">
        <f>VLOOKUP(A188,[1]Sheet1!$A:$E,5,0)</f>
        <v>79</v>
      </c>
      <c r="AI188" s="23">
        <f t="shared" si="2"/>
        <v>-23</v>
      </c>
      <c r="AJ188" s="13"/>
      <c r="AK188" s="13"/>
    </row>
    <row r="189" spans="1:37" ht="11.45" customHeight="1" x14ac:dyDescent="0.25">
      <c r="A189" s="16" t="s">
        <v>334</v>
      </c>
      <c r="B189" s="13"/>
      <c r="C189" s="13"/>
      <c r="D189" s="16" t="s">
        <v>335</v>
      </c>
      <c r="E189" s="13"/>
      <c r="F189" s="13"/>
      <c r="G189" s="13"/>
      <c r="H189" s="13"/>
      <c r="I189" s="13"/>
      <c r="J189" s="13"/>
      <c r="K189" s="16" t="s">
        <v>47</v>
      </c>
      <c r="L189" s="13"/>
      <c r="M189" s="13"/>
      <c r="N189" s="13"/>
      <c r="O189" s="13"/>
      <c r="P189" s="9">
        <v>28</v>
      </c>
      <c r="Q189" s="13"/>
      <c r="R189" s="13"/>
      <c r="S189" s="13"/>
      <c r="T189" s="13"/>
      <c r="U189" s="17">
        <v>66</v>
      </c>
      <c r="V189" s="13"/>
      <c r="W189" s="13"/>
      <c r="X189" s="13"/>
      <c r="Y189" s="13"/>
      <c r="Z189" s="13"/>
      <c r="AA189" s="13"/>
      <c r="AB189" s="13"/>
      <c r="AC189" s="13"/>
      <c r="AD189" s="13"/>
      <c r="AE189" s="9">
        <v>1848</v>
      </c>
      <c r="AF189" s="13"/>
      <c r="AG189" s="13"/>
      <c r="AH189" s="13">
        <f>VLOOKUP(A189,[1]Sheet1!$A:$E,5,0)</f>
        <v>93</v>
      </c>
      <c r="AI189" s="23">
        <f t="shared" si="2"/>
        <v>-27</v>
      </c>
      <c r="AJ189" s="13"/>
      <c r="AK189" s="13"/>
    </row>
    <row r="190" spans="1:37" ht="11.45" customHeight="1" x14ac:dyDescent="0.25">
      <c r="A190" s="16" t="s">
        <v>336</v>
      </c>
      <c r="B190" s="13"/>
      <c r="C190" s="13"/>
      <c r="D190" s="16" t="s">
        <v>337</v>
      </c>
      <c r="E190" s="13"/>
      <c r="F190" s="13"/>
      <c r="G190" s="13"/>
      <c r="H190" s="13"/>
      <c r="I190" s="13"/>
      <c r="J190" s="13"/>
      <c r="K190" s="16" t="s">
        <v>47</v>
      </c>
      <c r="L190" s="13"/>
      <c r="M190" s="13"/>
      <c r="N190" s="13"/>
      <c r="O190" s="13"/>
      <c r="P190" s="9">
        <v>6</v>
      </c>
      <c r="Q190" s="13"/>
      <c r="R190" s="13"/>
      <c r="S190" s="13"/>
      <c r="T190" s="13"/>
      <c r="U190" s="17">
        <v>44</v>
      </c>
      <c r="V190" s="13"/>
      <c r="W190" s="13"/>
      <c r="X190" s="13"/>
      <c r="Y190" s="13"/>
      <c r="Z190" s="13"/>
      <c r="AA190" s="13"/>
      <c r="AB190" s="13"/>
      <c r="AC190" s="13"/>
      <c r="AD190" s="13"/>
      <c r="AE190" s="9">
        <v>264</v>
      </c>
      <c r="AF190" s="13"/>
      <c r="AG190" s="13"/>
      <c r="AH190" s="13">
        <f>VLOOKUP(A190,[1]Sheet1!$A:$E,5,0)</f>
        <v>53</v>
      </c>
      <c r="AI190" s="23">
        <f t="shared" si="2"/>
        <v>-9</v>
      </c>
      <c r="AJ190" s="13"/>
      <c r="AK190" s="13"/>
    </row>
    <row r="191" spans="1:37" ht="11.65" customHeight="1" x14ac:dyDescent="0.25">
      <c r="A191" s="16" t="s">
        <v>338</v>
      </c>
      <c r="B191" s="13"/>
      <c r="C191" s="13"/>
      <c r="D191" s="16" t="s">
        <v>339</v>
      </c>
      <c r="E191" s="13"/>
      <c r="F191" s="13"/>
      <c r="G191" s="13"/>
      <c r="H191" s="13"/>
      <c r="I191" s="13"/>
      <c r="J191" s="13"/>
      <c r="K191" s="16" t="s">
        <v>47</v>
      </c>
      <c r="L191" s="13"/>
      <c r="M191" s="13"/>
      <c r="N191" s="13"/>
      <c r="O191" s="13"/>
      <c r="P191" s="9">
        <v>12</v>
      </c>
      <c r="Q191" s="13"/>
      <c r="R191" s="13"/>
      <c r="S191" s="13"/>
      <c r="T191" s="13"/>
      <c r="U191" s="17">
        <v>48</v>
      </c>
      <c r="V191" s="13"/>
      <c r="W191" s="13"/>
      <c r="X191" s="13"/>
      <c r="Y191" s="13"/>
      <c r="Z191" s="13"/>
      <c r="AA191" s="13"/>
      <c r="AB191" s="13"/>
      <c r="AC191" s="13"/>
      <c r="AD191" s="13"/>
      <c r="AE191" s="9">
        <v>576</v>
      </c>
      <c r="AF191" s="13"/>
      <c r="AG191" s="13"/>
      <c r="AH191" s="13">
        <f>VLOOKUP(A191,[1]Sheet1!$A:$E,5,0)</f>
        <v>66</v>
      </c>
      <c r="AI191" s="23">
        <f t="shared" si="2"/>
        <v>-18</v>
      </c>
      <c r="AJ191" s="13"/>
      <c r="AK191" s="13"/>
    </row>
    <row r="192" spans="1:37" ht="11.45" customHeight="1" x14ac:dyDescent="0.25">
      <c r="A192" s="16" t="s">
        <v>340</v>
      </c>
      <c r="B192" s="13"/>
      <c r="C192" s="13"/>
      <c r="D192" s="16" t="s">
        <v>341</v>
      </c>
      <c r="E192" s="13"/>
      <c r="F192" s="13"/>
      <c r="G192" s="13"/>
      <c r="H192" s="13"/>
      <c r="I192" s="13"/>
      <c r="J192" s="13"/>
      <c r="K192" s="16" t="s">
        <v>47</v>
      </c>
      <c r="L192" s="13"/>
      <c r="M192" s="13"/>
      <c r="N192" s="13"/>
      <c r="O192" s="13"/>
      <c r="P192" s="9">
        <v>255</v>
      </c>
      <c r="Q192" s="13"/>
      <c r="R192" s="13"/>
      <c r="S192" s="13"/>
      <c r="T192" s="13"/>
      <c r="U192" s="17">
        <v>88</v>
      </c>
      <c r="V192" s="13"/>
      <c r="W192" s="13"/>
      <c r="X192" s="13"/>
      <c r="Y192" s="13"/>
      <c r="Z192" s="13"/>
      <c r="AA192" s="13"/>
      <c r="AB192" s="13"/>
      <c r="AC192" s="13"/>
      <c r="AD192" s="13"/>
      <c r="AE192" s="9">
        <v>22440</v>
      </c>
      <c r="AF192" s="13"/>
      <c r="AG192" s="13"/>
      <c r="AH192" s="13">
        <f>VLOOKUP(A192,[1]Sheet1!$A:$E,5,0)</f>
        <v>110</v>
      </c>
      <c r="AI192" s="23">
        <f t="shared" si="2"/>
        <v>-22</v>
      </c>
      <c r="AJ192" s="13"/>
      <c r="AK192" s="13"/>
    </row>
    <row r="193" spans="1:37" ht="11.65" customHeight="1" x14ac:dyDescent="0.25">
      <c r="A193" s="16" t="s">
        <v>342</v>
      </c>
      <c r="B193" s="13"/>
      <c r="C193" s="13"/>
      <c r="D193" s="16" t="s">
        <v>343</v>
      </c>
      <c r="E193" s="13"/>
      <c r="F193" s="13"/>
      <c r="G193" s="13"/>
      <c r="H193" s="13"/>
      <c r="I193" s="13"/>
      <c r="J193" s="13"/>
      <c r="K193" s="16" t="s">
        <v>47</v>
      </c>
      <c r="L193" s="13"/>
      <c r="M193" s="13"/>
      <c r="N193" s="13"/>
      <c r="O193" s="13"/>
      <c r="P193" s="9">
        <v>301</v>
      </c>
      <c r="Q193" s="13"/>
      <c r="R193" s="13"/>
      <c r="S193" s="13"/>
      <c r="T193" s="13"/>
      <c r="U193" s="17">
        <v>88</v>
      </c>
      <c r="V193" s="13"/>
      <c r="W193" s="13"/>
      <c r="X193" s="13"/>
      <c r="Y193" s="13"/>
      <c r="Z193" s="13"/>
      <c r="AA193" s="13"/>
      <c r="AB193" s="13"/>
      <c r="AC193" s="13"/>
      <c r="AD193" s="13"/>
      <c r="AE193" s="9">
        <v>26488</v>
      </c>
      <c r="AF193" s="13"/>
      <c r="AG193" s="13"/>
      <c r="AH193" s="13">
        <f>VLOOKUP(A193,[1]Sheet1!$A:$E,5,0)</f>
        <v>110</v>
      </c>
      <c r="AI193" s="23">
        <f t="shared" si="2"/>
        <v>-22</v>
      </c>
      <c r="AJ193" s="13"/>
      <c r="AK193" s="13"/>
    </row>
    <row r="194" spans="1:37" ht="11.45" customHeight="1" x14ac:dyDescent="0.25">
      <c r="A194" s="16" t="s">
        <v>344</v>
      </c>
      <c r="B194" s="13"/>
      <c r="C194" s="13"/>
      <c r="D194" s="16" t="s">
        <v>345</v>
      </c>
      <c r="E194" s="13"/>
      <c r="F194" s="13"/>
      <c r="G194" s="13"/>
      <c r="H194" s="13"/>
      <c r="I194" s="13"/>
      <c r="J194" s="13"/>
      <c r="K194" s="16" t="s">
        <v>47</v>
      </c>
      <c r="L194" s="13"/>
      <c r="M194" s="13"/>
      <c r="N194" s="13"/>
      <c r="O194" s="13"/>
      <c r="P194" s="9">
        <v>87</v>
      </c>
      <c r="Q194" s="13"/>
      <c r="R194" s="13"/>
      <c r="S194" s="13"/>
      <c r="T194" s="13"/>
      <c r="U194" s="17">
        <v>52</v>
      </c>
      <c r="V194" s="13"/>
      <c r="W194" s="13"/>
      <c r="X194" s="13"/>
      <c r="Y194" s="13"/>
      <c r="Z194" s="13"/>
      <c r="AA194" s="13"/>
      <c r="AB194" s="13"/>
      <c r="AC194" s="13"/>
      <c r="AD194" s="13"/>
      <c r="AE194" s="9">
        <v>4524</v>
      </c>
      <c r="AF194" s="13"/>
      <c r="AG194" s="13"/>
      <c r="AH194" s="13">
        <f>VLOOKUP(A194,[1]Sheet1!$A:$E,5,0)</f>
        <v>72</v>
      </c>
      <c r="AI194" s="23">
        <f t="shared" si="2"/>
        <v>-20</v>
      </c>
      <c r="AJ194" s="13"/>
      <c r="AK194" s="13"/>
    </row>
    <row r="195" spans="1:37" ht="11.45" customHeight="1" x14ac:dyDescent="0.25">
      <c r="A195" s="16" t="s">
        <v>346</v>
      </c>
      <c r="B195" s="13"/>
      <c r="C195" s="13"/>
      <c r="D195" s="16" t="s">
        <v>347</v>
      </c>
      <c r="E195" s="13"/>
      <c r="F195" s="13"/>
      <c r="G195" s="13"/>
      <c r="H195" s="13"/>
      <c r="I195" s="13"/>
      <c r="J195" s="13"/>
      <c r="K195" s="16" t="s">
        <v>47</v>
      </c>
      <c r="L195" s="13"/>
      <c r="M195" s="13"/>
      <c r="N195" s="13"/>
      <c r="O195" s="13"/>
      <c r="P195" s="9">
        <v>322</v>
      </c>
      <c r="Q195" s="13"/>
      <c r="R195" s="13"/>
      <c r="S195" s="13"/>
      <c r="T195" s="13"/>
      <c r="U195" s="17">
        <v>62</v>
      </c>
      <c r="V195" s="13"/>
      <c r="W195" s="13"/>
      <c r="X195" s="13"/>
      <c r="Y195" s="13"/>
      <c r="Z195" s="13"/>
      <c r="AA195" s="13"/>
      <c r="AB195" s="13"/>
      <c r="AC195" s="13"/>
      <c r="AD195" s="13"/>
      <c r="AE195" s="9">
        <v>19964</v>
      </c>
      <c r="AF195" s="13"/>
      <c r="AG195" s="13"/>
      <c r="AH195" s="13">
        <f>VLOOKUP(A195,[1]Sheet1!$A:$E,5,0)</f>
        <v>86</v>
      </c>
      <c r="AI195" s="23">
        <f t="shared" si="2"/>
        <v>-24</v>
      </c>
      <c r="AJ195" s="13"/>
      <c r="AK195" s="13"/>
    </row>
    <row r="196" spans="1:37" ht="11.65" customHeight="1" x14ac:dyDescent="0.25">
      <c r="A196" s="16" t="s">
        <v>348</v>
      </c>
      <c r="B196" s="13"/>
      <c r="C196" s="13"/>
      <c r="D196" s="16" t="s">
        <v>349</v>
      </c>
      <c r="E196" s="13"/>
      <c r="F196" s="13"/>
      <c r="G196" s="13"/>
      <c r="H196" s="13"/>
      <c r="I196" s="13"/>
      <c r="J196" s="13"/>
      <c r="K196" s="16" t="s">
        <v>47</v>
      </c>
      <c r="L196" s="13"/>
      <c r="M196" s="13"/>
      <c r="N196" s="13"/>
      <c r="O196" s="13"/>
      <c r="P196" s="9">
        <v>30</v>
      </c>
      <c r="Q196" s="13"/>
      <c r="R196" s="13"/>
      <c r="S196" s="13"/>
      <c r="T196" s="13"/>
      <c r="U196" s="17">
        <v>55</v>
      </c>
      <c r="V196" s="13"/>
      <c r="W196" s="13"/>
      <c r="X196" s="13"/>
      <c r="Y196" s="13"/>
      <c r="Z196" s="13"/>
      <c r="AA196" s="13"/>
      <c r="AB196" s="13"/>
      <c r="AC196" s="13"/>
      <c r="AD196" s="13"/>
      <c r="AE196" s="9">
        <v>1650</v>
      </c>
      <c r="AF196" s="13"/>
      <c r="AG196" s="13"/>
      <c r="AH196" s="13">
        <f>VLOOKUP(A196,[1]Sheet1!$A:$E,5,0)</f>
        <v>69</v>
      </c>
      <c r="AI196" s="23">
        <f t="shared" si="2"/>
        <v>-14</v>
      </c>
      <c r="AJ196" s="13"/>
      <c r="AK196" s="13"/>
    </row>
    <row r="197" spans="1:37" ht="11.45" customHeight="1" x14ac:dyDescent="0.25">
      <c r="A197" s="16" t="s">
        <v>350</v>
      </c>
      <c r="B197" s="13"/>
      <c r="C197" s="13"/>
      <c r="D197" s="16" t="s">
        <v>351</v>
      </c>
      <c r="E197" s="13"/>
      <c r="F197" s="13"/>
      <c r="G197" s="13"/>
      <c r="H197" s="13"/>
      <c r="I197" s="13"/>
      <c r="J197" s="13"/>
      <c r="K197" s="16" t="s">
        <v>47</v>
      </c>
      <c r="L197" s="13"/>
      <c r="M197" s="13"/>
      <c r="N197" s="13"/>
      <c r="O197" s="13"/>
      <c r="P197" s="9">
        <v>19</v>
      </c>
      <c r="Q197" s="13"/>
      <c r="R197" s="13"/>
      <c r="S197" s="13"/>
      <c r="T197" s="13"/>
      <c r="U197" s="17">
        <v>59</v>
      </c>
      <c r="V197" s="13"/>
      <c r="W197" s="13"/>
      <c r="X197" s="13"/>
      <c r="Y197" s="13"/>
      <c r="Z197" s="13"/>
      <c r="AA197" s="13"/>
      <c r="AB197" s="13"/>
      <c r="AC197" s="13"/>
      <c r="AD197" s="13"/>
      <c r="AE197" s="9">
        <v>1121</v>
      </c>
      <c r="AF197" s="13"/>
      <c r="AG197" s="13"/>
      <c r="AH197" s="13">
        <f>VLOOKUP(A197,[1]Sheet1!$A:$E,5,0)</f>
        <v>79</v>
      </c>
      <c r="AI197" s="23">
        <f t="shared" si="2"/>
        <v>-20</v>
      </c>
      <c r="AJ197" s="13"/>
      <c r="AK197" s="13"/>
    </row>
    <row r="198" spans="1:37" ht="11.65" customHeight="1" x14ac:dyDescent="0.25">
      <c r="A198" s="16" t="s">
        <v>352</v>
      </c>
      <c r="B198" s="13"/>
      <c r="C198" s="13"/>
      <c r="D198" s="16" t="s">
        <v>353</v>
      </c>
      <c r="E198" s="13"/>
      <c r="F198" s="13"/>
      <c r="G198" s="13"/>
      <c r="H198" s="13"/>
      <c r="I198" s="13"/>
      <c r="J198" s="13"/>
      <c r="K198" s="16" t="s">
        <v>47</v>
      </c>
      <c r="L198" s="13"/>
      <c r="M198" s="13"/>
      <c r="N198" s="13"/>
      <c r="O198" s="13"/>
      <c r="P198" s="9">
        <v>13</v>
      </c>
      <c r="Q198" s="13"/>
      <c r="R198" s="13"/>
      <c r="S198" s="13"/>
      <c r="T198" s="13"/>
      <c r="U198" s="17">
        <v>99</v>
      </c>
      <c r="V198" s="13"/>
      <c r="W198" s="13"/>
      <c r="X198" s="13"/>
      <c r="Y198" s="13"/>
      <c r="Z198" s="13"/>
      <c r="AA198" s="13"/>
      <c r="AB198" s="13"/>
      <c r="AC198" s="13"/>
      <c r="AD198" s="13"/>
      <c r="AE198" s="9">
        <v>1287</v>
      </c>
      <c r="AF198" s="13"/>
      <c r="AG198" s="13"/>
      <c r="AH198" s="13">
        <f>VLOOKUP(A198,[1]Sheet1!$A:$E,5,0)</f>
        <v>145</v>
      </c>
      <c r="AI198" s="23">
        <f t="shared" si="2"/>
        <v>-46</v>
      </c>
      <c r="AJ198" s="13"/>
      <c r="AK198" s="13"/>
    </row>
    <row r="199" spans="1:37" ht="11.45" customHeight="1" x14ac:dyDescent="0.25">
      <c r="A199" s="16" t="s">
        <v>354</v>
      </c>
      <c r="B199" s="13"/>
      <c r="C199" s="13"/>
      <c r="D199" s="16" t="s">
        <v>355</v>
      </c>
      <c r="E199" s="13"/>
      <c r="F199" s="13"/>
      <c r="G199" s="13"/>
      <c r="H199" s="13"/>
      <c r="I199" s="13"/>
      <c r="J199" s="13"/>
      <c r="K199" s="16" t="s">
        <v>47</v>
      </c>
      <c r="L199" s="13"/>
      <c r="M199" s="13"/>
      <c r="N199" s="13"/>
      <c r="O199" s="13"/>
      <c r="P199" s="9">
        <v>11</v>
      </c>
      <c r="Q199" s="13"/>
      <c r="R199" s="13"/>
      <c r="S199" s="13"/>
      <c r="T199" s="13"/>
      <c r="U199" s="17">
        <v>99</v>
      </c>
      <c r="V199" s="13"/>
      <c r="W199" s="13"/>
      <c r="X199" s="13"/>
      <c r="Y199" s="13"/>
      <c r="Z199" s="13"/>
      <c r="AA199" s="13"/>
      <c r="AB199" s="13"/>
      <c r="AC199" s="13"/>
      <c r="AD199" s="13"/>
      <c r="AE199" s="9">
        <v>1089</v>
      </c>
      <c r="AF199" s="13"/>
      <c r="AG199" s="13"/>
      <c r="AH199" s="13">
        <f>VLOOKUP(A199,[1]Sheet1!$A:$E,5,0)</f>
        <v>145</v>
      </c>
      <c r="AI199" s="23">
        <f t="shared" si="2"/>
        <v>-46</v>
      </c>
      <c r="AJ199" s="13"/>
      <c r="AK199" s="13"/>
    </row>
    <row r="200" spans="1:37" ht="11.45" customHeight="1" x14ac:dyDescent="0.25">
      <c r="A200" s="16" t="s">
        <v>356</v>
      </c>
      <c r="B200" s="13"/>
      <c r="C200" s="13"/>
      <c r="D200" s="16" t="s">
        <v>357</v>
      </c>
      <c r="E200" s="13"/>
      <c r="F200" s="13"/>
      <c r="G200" s="13"/>
      <c r="H200" s="13"/>
      <c r="I200" s="13"/>
      <c r="J200" s="13"/>
      <c r="K200" s="16" t="s">
        <v>47</v>
      </c>
      <c r="L200" s="13"/>
      <c r="M200" s="13"/>
      <c r="N200" s="13"/>
      <c r="O200" s="13"/>
      <c r="P200" s="9">
        <v>15</v>
      </c>
      <c r="Q200" s="13"/>
      <c r="R200" s="13"/>
      <c r="S200" s="13"/>
      <c r="T200" s="13"/>
      <c r="U200" s="17">
        <v>66</v>
      </c>
      <c r="V200" s="13"/>
      <c r="W200" s="13"/>
      <c r="X200" s="13"/>
      <c r="Y200" s="13"/>
      <c r="Z200" s="13"/>
      <c r="AA200" s="13"/>
      <c r="AB200" s="13"/>
      <c r="AC200" s="13"/>
      <c r="AD200" s="13"/>
      <c r="AE200" s="9">
        <v>990</v>
      </c>
      <c r="AF200" s="13"/>
      <c r="AG200" s="13"/>
      <c r="AH200" s="13">
        <f>VLOOKUP(A200,[1]Sheet1!$A:$E,5,0)</f>
        <v>93</v>
      </c>
      <c r="AI200" s="23">
        <f t="shared" si="2"/>
        <v>-27</v>
      </c>
      <c r="AJ200" s="13"/>
      <c r="AK200" s="13"/>
    </row>
    <row r="201" spans="1:37" ht="11.65" customHeight="1" x14ac:dyDescent="0.25">
      <c r="A201" s="16" t="s">
        <v>358</v>
      </c>
      <c r="B201" s="13"/>
      <c r="C201" s="13"/>
      <c r="D201" s="16" t="s">
        <v>359</v>
      </c>
      <c r="E201" s="13"/>
      <c r="F201" s="13"/>
      <c r="G201" s="13"/>
      <c r="H201" s="13"/>
      <c r="I201" s="13"/>
      <c r="J201" s="13"/>
      <c r="K201" s="16" t="s">
        <v>47</v>
      </c>
      <c r="L201" s="13"/>
      <c r="M201" s="13"/>
      <c r="N201" s="13"/>
      <c r="O201" s="13"/>
      <c r="P201" s="9">
        <v>83</v>
      </c>
      <c r="Q201" s="13"/>
      <c r="R201" s="13"/>
      <c r="S201" s="13"/>
      <c r="T201" s="13"/>
      <c r="U201" s="17">
        <v>76</v>
      </c>
      <c r="V201" s="13"/>
      <c r="W201" s="13"/>
      <c r="X201" s="13"/>
      <c r="Y201" s="13"/>
      <c r="Z201" s="13"/>
      <c r="AA201" s="13"/>
      <c r="AB201" s="13"/>
      <c r="AC201" s="13"/>
      <c r="AD201" s="13"/>
      <c r="AE201" s="9">
        <v>6308</v>
      </c>
      <c r="AF201" s="13"/>
      <c r="AG201" s="13"/>
      <c r="AH201" s="13">
        <f>VLOOKUP(A201,[1]Sheet1!$A:$E,5,0)</f>
        <v>106</v>
      </c>
      <c r="AI201" s="23">
        <f t="shared" si="2"/>
        <v>-30</v>
      </c>
      <c r="AJ201" s="13"/>
      <c r="AK201" s="13"/>
    </row>
    <row r="202" spans="1:37" ht="11.45" customHeight="1" x14ac:dyDescent="0.25">
      <c r="A202" s="16" t="s">
        <v>360</v>
      </c>
      <c r="B202" s="13"/>
      <c r="C202" s="13"/>
      <c r="D202" s="16" t="s">
        <v>361</v>
      </c>
      <c r="E202" s="13"/>
      <c r="F202" s="13"/>
      <c r="G202" s="13"/>
      <c r="H202" s="13"/>
      <c r="I202" s="13"/>
      <c r="J202" s="13"/>
      <c r="K202" s="16" t="s">
        <v>47</v>
      </c>
      <c r="L202" s="13"/>
      <c r="M202" s="13"/>
      <c r="N202" s="13"/>
      <c r="O202" s="13"/>
      <c r="P202" s="9">
        <v>28</v>
      </c>
      <c r="Q202" s="13"/>
      <c r="R202" s="13"/>
      <c r="S202" s="13"/>
      <c r="T202" s="13"/>
      <c r="U202" s="17">
        <v>52</v>
      </c>
      <c r="V202" s="13"/>
      <c r="W202" s="13"/>
      <c r="X202" s="13"/>
      <c r="Y202" s="13"/>
      <c r="Z202" s="13"/>
      <c r="AA202" s="13"/>
      <c r="AB202" s="13"/>
      <c r="AC202" s="13"/>
      <c r="AD202" s="13"/>
      <c r="AE202" s="9">
        <v>1456</v>
      </c>
      <c r="AF202" s="13"/>
      <c r="AG202" s="13"/>
      <c r="AH202" s="13">
        <f>VLOOKUP(A202,[1]Sheet1!$A:$E,5,0)</f>
        <v>69</v>
      </c>
      <c r="AI202" s="23">
        <f t="shared" si="2"/>
        <v>-17</v>
      </c>
      <c r="AJ202" s="13"/>
      <c r="AK202" s="13"/>
    </row>
    <row r="203" spans="1:37" ht="11.65" customHeight="1" x14ac:dyDescent="0.25">
      <c r="A203" s="16" t="s">
        <v>362</v>
      </c>
      <c r="B203" s="13"/>
      <c r="C203" s="13"/>
      <c r="D203" s="16" t="s">
        <v>363</v>
      </c>
      <c r="E203" s="13"/>
      <c r="F203" s="13"/>
      <c r="G203" s="13"/>
      <c r="H203" s="13"/>
      <c r="I203" s="13"/>
      <c r="J203" s="13"/>
      <c r="K203" s="16" t="s">
        <v>47</v>
      </c>
      <c r="L203" s="13"/>
      <c r="M203" s="13"/>
      <c r="N203" s="13"/>
      <c r="O203" s="13"/>
      <c r="P203" s="9">
        <v>27</v>
      </c>
      <c r="Q203" s="13"/>
      <c r="R203" s="13"/>
      <c r="S203" s="13"/>
      <c r="T203" s="13"/>
      <c r="U203" s="17">
        <v>56</v>
      </c>
      <c r="V203" s="13"/>
      <c r="W203" s="13"/>
      <c r="X203" s="13"/>
      <c r="Y203" s="13"/>
      <c r="Z203" s="13"/>
      <c r="AA203" s="13"/>
      <c r="AB203" s="13"/>
      <c r="AC203" s="13"/>
      <c r="AD203" s="13"/>
      <c r="AE203" s="9">
        <v>1512</v>
      </c>
      <c r="AF203" s="13"/>
      <c r="AG203" s="13"/>
      <c r="AH203" s="13">
        <f>VLOOKUP(A203,[1]Sheet1!$A:$E,5,0)</f>
        <v>77</v>
      </c>
      <c r="AI203" s="23">
        <f t="shared" si="2"/>
        <v>-21</v>
      </c>
      <c r="AJ203" s="13"/>
      <c r="AK203" s="13"/>
    </row>
    <row r="204" spans="1:37" ht="11.45" customHeight="1" x14ac:dyDescent="0.25">
      <c r="A204" s="16" t="s">
        <v>364</v>
      </c>
      <c r="B204" s="13"/>
      <c r="C204" s="13"/>
      <c r="D204" s="16" t="s">
        <v>365</v>
      </c>
      <c r="E204" s="13"/>
      <c r="F204" s="13"/>
      <c r="G204" s="13"/>
      <c r="H204" s="13"/>
      <c r="I204" s="13"/>
      <c r="J204" s="13"/>
      <c r="K204" s="16" t="s">
        <v>47</v>
      </c>
      <c r="L204" s="13"/>
      <c r="M204" s="13"/>
      <c r="N204" s="13"/>
      <c r="O204" s="13"/>
      <c r="P204" s="9">
        <v>163</v>
      </c>
      <c r="Q204" s="13"/>
      <c r="R204" s="13"/>
      <c r="S204" s="13"/>
      <c r="T204" s="13"/>
      <c r="U204" s="17">
        <v>94</v>
      </c>
      <c r="V204" s="13"/>
      <c r="W204" s="13"/>
      <c r="X204" s="13"/>
      <c r="Y204" s="13"/>
      <c r="Z204" s="13"/>
      <c r="AA204" s="13"/>
      <c r="AB204" s="13"/>
      <c r="AC204" s="13"/>
      <c r="AD204" s="13"/>
      <c r="AE204" s="9">
        <v>15322</v>
      </c>
      <c r="AF204" s="13"/>
      <c r="AG204" s="13"/>
      <c r="AH204" s="13">
        <f>VLOOKUP(A204,[1]Sheet1!$A:$E,5,0)</f>
        <v>132</v>
      </c>
      <c r="AI204" s="23">
        <f t="shared" si="2"/>
        <v>-38</v>
      </c>
      <c r="AJ204" s="13"/>
      <c r="AK204" s="13"/>
    </row>
    <row r="205" spans="1:37" ht="11.45" customHeight="1" x14ac:dyDescent="0.25">
      <c r="A205" s="16" t="s">
        <v>366</v>
      </c>
      <c r="B205" s="13"/>
      <c r="C205" s="13"/>
      <c r="D205" s="16" t="s">
        <v>367</v>
      </c>
      <c r="E205" s="13"/>
      <c r="F205" s="13"/>
      <c r="G205" s="13"/>
      <c r="H205" s="13"/>
      <c r="I205" s="13"/>
      <c r="J205" s="13"/>
      <c r="K205" s="16" t="s">
        <v>47</v>
      </c>
      <c r="L205" s="13"/>
      <c r="M205" s="13"/>
      <c r="N205" s="13"/>
      <c r="O205" s="13"/>
      <c r="P205" s="9">
        <v>233</v>
      </c>
      <c r="Q205" s="13"/>
      <c r="R205" s="13"/>
      <c r="S205" s="13"/>
      <c r="T205" s="13"/>
      <c r="U205" s="17">
        <v>94</v>
      </c>
      <c r="V205" s="13"/>
      <c r="W205" s="13"/>
      <c r="X205" s="13"/>
      <c r="Y205" s="13"/>
      <c r="Z205" s="13"/>
      <c r="AA205" s="13"/>
      <c r="AB205" s="13"/>
      <c r="AC205" s="13"/>
      <c r="AD205" s="13"/>
      <c r="AE205" s="9">
        <v>21902</v>
      </c>
      <c r="AF205" s="13"/>
      <c r="AG205" s="13"/>
      <c r="AH205" s="13">
        <f>VLOOKUP(A205,[1]Sheet1!$A:$E,5,0)</f>
        <v>132</v>
      </c>
      <c r="AI205" s="23">
        <f t="shared" si="2"/>
        <v>-38</v>
      </c>
      <c r="AJ205" s="13"/>
      <c r="AK205" s="13"/>
    </row>
    <row r="206" spans="1:37" ht="11.65" customHeight="1" x14ac:dyDescent="0.25">
      <c r="A206" s="16" t="s">
        <v>368</v>
      </c>
      <c r="B206" s="13"/>
      <c r="C206" s="13"/>
      <c r="D206" s="16" t="s">
        <v>369</v>
      </c>
      <c r="E206" s="13"/>
      <c r="F206" s="13"/>
      <c r="G206" s="13"/>
      <c r="H206" s="13"/>
      <c r="I206" s="13"/>
      <c r="J206" s="13"/>
      <c r="K206" s="16" t="s">
        <v>47</v>
      </c>
      <c r="L206" s="13"/>
      <c r="M206" s="13"/>
      <c r="N206" s="13"/>
      <c r="O206" s="13"/>
      <c r="P206" s="9">
        <v>76</v>
      </c>
      <c r="Q206" s="13"/>
      <c r="R206" s="13"/>
      <c r="S206" s="13"/>
      <c r="T206" s="13"/>
      <c r="U206" s="17">
        <v>62</v>
      </c>
      <c r="V206" s="13"/>
      <c r="W206" s="13"/>
      <c r="X206" s="13"/>
      <c r="Y206" s="13"/>
      <c r="Z206" s="13"/>
      <c r="AA206" s="13"/>
      <c r="AB206" s="13"/>
      <c r="AC206" s="13"/>
      <c r="AD206" s="13"/>
      <c r="AE206" s="9">
        <v>4712</v>
      </c>
      <c r="AF206" s="13"/>
      <c r="AG206" s="13"/>
      <c r="AH206" s="13">
        <f>VLOOKUP(A206,[1]Sheet1!$A:$E,5,0)</f>
        <v>86</v>
      </c>
      <c r="AI206" s="23">
        <f t="shared" si="2"/>
        <v>-24</v>
      </c>
      <c r="AJ206" s="13"/>
      <c r="AK206" s="13"/>
    </row>
    <row r="207" spans="1:37" ht="11.45" customHeight="1" x14ac:dyDescent="0.25">
      <c r="A207" s="16" t="s">
        <v>370</v>
      </c>
      <c r="B207" s="13"/>
      <c r="C207" s="13"/>
      <c r="D207" s="16" t="s">
        <v>371</v>
      </c>
      <c r="E207" s="13"/>
      <c r="F207" s="13"/>
      <c r="G207" s="13"/>
      <c r="H207" s="13"/>
      <c r="I207" s="13"/>
      <c r="J207" s="13"/>
      <c r="K207" s="16" t="s">
        <v>47</v>
      </c>
      <c r="L207" s="13"/>
      <c r="M207" s="13"/>
      <c r="N207" s="13"/>
      <c r="O207" s="13"/>
      <c r="P207" s="9">
        <v>57</v>
      </c>
      <c r="Q207" s="13"/>
      <c r="R207" s="13"/>
      <c r="S207" s="13"/>
      <c r="T207" s="13"/>
      <c r="U207" s="17">
        <v>72</v>
      </c>
      <c r="V207" s="13"/>
      <c r="W207" s="13"/>
      <c r="X207" s="13"/>
      <c r="Y207" s="13"/>
      <c r="Z207" s="13"/>
      <c r="AA207" s="13"/>
      <c r="AB207" s="13"/>
      <c r="AC207" s="13"/>
      <c r="AD207" s="13"/>
      <c r="AE207" s="9">
        <v>4104</v>
      </c>
      <c r="AF207" s="13"/>
      <c r="AG207" s="13"/>
      <c r="AH207" s="13">
        <f>VLOOKUP(A207,[1]Sheet1!$A:$E,5,0)</f>
        <v>100</v>
      </c>
      <c r="AI207" s="23">
        <f t="shared" si="2"/>
        <v>-28</v>
      </c>
      <c r="AJ207" s="13"/>
      <c r="AK207" s="13"/>
    </row>
    <row r="208" spans="1:37" ht="11.65" customHeight="1" x14ac:dyDescent="0.25">
      <c r="A208" s="16" t="s">
        <v>372</v>
      </c>
      <c r="B208" s="13"/>
      <c r="C208" s="13"/>
      <c r="D208" s="16" t="s">
        <v>373</v>
      </c>
      <c r="E208" s="13"/>
      <c r="F208" s="13"/>
      <c r="G208" s="13"/>
      <c r="H208" s="13"/>
      <c r="I208" s="13"/>
      <c r="J208" s="13"/>
      <c r="K208" s="16" t="s">
        <v>47</v>
      </c>
      <c r="L208" s="13"/>
      <c r="M208" s="13"/>
      <c r="N208" s="13"/>
      <c r="O208" s="13"/>
      <c r="P208" s="9">
        <v>18</v>
      </c>
      <c r="Q208" s="13"/>
      <c r="R208" s="13"/>
      <c r="S208" s="13"/>
      <c r="T208" s="13"/>
      <c r="U208" s="17">
        <v>148</v>
      </c>
      <c r="V208" s="13"/>
      <c r="W208" s="13"/>
      <c r="X208" s="13"/>
      <c r="Y208" s="13"/>
      <c r="Z208" s="13"/>
      <c r="AA208" s="13"/>
      <c r="AB208" s="13"/>
      <c r="AC208" s="13"/>
      <c r="AD208" s="13"/>
      <c r="AE208" s="9">
        <v>2664</v>
      </c>
      <c r="AF208" s="13"/>
      <c r="AG208" s="13"/>
      <c r="AH208" s="13">
        <f>VLOOKUP(A208,[1]Sheet1!$A:$E,5,0)</f>
        <v>170</v>
      </c>
      <c r="AI208" s="23">
        <f t="shared" si="2"/>
        <v>-22</v>
      </c>
      <c r="AJ208" s="13"/>
      <c r="AK208" s="13"/>
    </row>
    <row r="209" spans="1:37" ht="11.45" customHeight="1" x14ac:dyDescent="0.25">
      <c r="A209" s="16" t="s">
        <v>374</v>
      </c>
      <c r="B209" s="13"/>
      <c r="C209" s="13"/>
      <c r="D209" s="16" t="s">
        <v>375</v>
      </c>
      <c r="E209" s="13"/>
      <c r="F209" s="13"/>
      <c r="G209" s="13"/>
      <c r="H209" s="13"/>
      <c r="I209" s="13"/>
      <c r="J209" s="13"/>
      <c r="K209" s="16" t="s">
        <v>47</v>
      </c>
      <c r="L209" s="13"/>
      <c r="M209" s="13"/>
      <c r="N209" s="13"/>
      <c r="O209" s="13"/>
      <c r="P209" s="9">
        <v>2</v>
      </c>
      <c r="Q209" s="13"/>
      <c r="R209" s="13"/>
      <c r="S209" s="13"/>
      <c r="T209" s="13"/>
      <c r="U209" s="17">
        <v>148</v>
      </c>
      <c r="V209" s="13"/>
      <c r="W209" s="13"/>
      <c r="X209" s="13"/>
      <c r="Y209" s="13"/>
      <c r="Z209" s="13"/>
      <c r="AA209" s="13"/>
      <c r="AB209" s="13"/>
      <c r="AC209" s="13"/>
      <c r="AD209" s="13"/>
      <c r="AE209" s="9">
        <v>296</v>
      </c>
      <c r="AF209" s="13"/>
      <c r="AG209" s="13"/>
      <c r="AH209" s="13">
        <f>VLOOKUP(A209,[1]Sheet1!$A:$E,5,0)</f>
        <v>170</v>
      </c>
      <c r="AI209" s="23">
        <f t="shared" si="2"/>
        <v>-22</v>
      </c>
      <c r="AJ209" s="13"/>
      <c r="AK209" s="13"/>
    </row>
    <row r="210" spans="1:37" ht="11.45" customHeight="1" x14ac:dyDescent="0.25">
      <c r="A210" s="16" t="s">
        <v>376</v>
      </c>
      <c r="B210" s="13"/>
      <c r="C210" s="13"/>
      <c r="D210" s="16" t="s">
        <v>377</v>
      </c>
      <c r="E210" s="13"/>
      <c r="F210" s="13"/>
      <c r="G210" s="13"/>
      <c r="H210" s="13"/>
      <c r="I210" s="13"/>
      <c r="J210" s="13"/>
      <c r="K210" s="16" t="s">
        <v>47</v>
      </c>
      <c r="L210" s="13"/>
      <c r="M210" s="13"/>
      <c r="N210" s="13"/>
      <c r="O210" s="13"/>
      <c r="P210" s="9">
        <v>10</v>
      </c>
      <c r="Q210" s="13"/>
      <c r="R210" s="13"/>
      <c r="S210" s="13"/>
      <c r="T210" s="13"/>
      <c r="U210" s="17">
        <v>148</v>
      </c>
      <c r="V210" s="13"/>
      <c r="W210" s="13"/>
      <c r="X210" s="13"/>
      <c r="Y210" s="13"/>
      <c r="Z210" s="13"/>
      <c r="AA210" s="13"/>
      <c r="AB210" s="13"/>
      <c r="AC210" s="13"/>
      <c r="AD210" s="13"/>
      <c r="AE210" s="9">
        <v>1480</v>
      </c>
      <c r="AF210" s="13"/>
      <c r="AG210" s="13"/>
      <c r="AH210" s="13">
        <f>VLOOKUP(A210,[1]Sheet1!$A:$E,5,0)</f>
        <v>170</v>
      </c>
      <c r="AI210" s="23">
        <f t="shared" si="2"/>
        <v>-22</v>
      </c>
      <c r="AJ210" s="13"/>
      <c r="AK210" s="13"/>
    </row>
    <row r="211" spans="1:37" ht="11.65" customHeight="1" x14ac:dyDescent="0.25">
      <c r="A211" s="16" t="s">
        <v>378</v>
      </c>
      <c r="B211" s="13"/>
      <c r="C211" s="13"/>
      <c r="D211" s="16" t="s">
        <v>379</v>
      </c>
      <c r="E211" s="13"/>
      <c r="F211" s="13"/>
      <c r="G211" s="13"/>
      <c r="H211" s="13"/>
      <c r="I211" s="13"/>
      <c r="J211" s="13"/>
      <c r="K211" s="16" t="s">
        <v>47</v>
      </c>
      <c r="L211" s="13"/>
      <c r="M211" s="13"/>
      <c r="N211" s="13"/>
      <c r="O211" s="13"/>
      <c r="P211" s="9">
        <v>0</v>
      </c>
      <c r="Q211" s="13"/>
      <c r="R211" s="13"/>
      <c r="S211" s="13"/>
      <c r="T211" s="13"/>
      <c r="U211" s="17">
        <v>379</v>
      </c>
      <c r="V211" s="13"/>
      <c r="W211" s="13"/>
      <c r="X211" s="13"/>
      <c r="Y211" s="13"/>
      <c r="Z211" s="13"/>
      <c r="AA211" s="13"/>
      <c r="AB211" s="13"/>
      <c r="AC211" s="13"/>
      <c r="AD211" s="13"/>
      <c r="AE211" s="9">
        <v>0</v>
      </c>
      <c r="AF211" s="13"/>
      <c r="AG211" s="13"/>
      <c r="AH211" s="13">
        <f>VLOOKUP(A211,[1]Sheet1!$A:$E,5,0)</f>
        <v>379</v>
      </c>
      <c r="AI211" s="23">
        <f t="shared" si="2"/>
        <v>0</v>
      </c>
      <c r="AJ211" s="13"/>
      <c r="AK211" s="13"/>
    </row>
    <row r="212" spans="1:37" ht="11.45" customHeight="1" x14ac:dyDescent="0.25">
      <c r="A212" s="16" t="s">
        <v>380</v>
      </c>
      <c r="B212" s="13"/>
      <c r="C212" s="13"/>
      <c r="D212" s="16" t="s">
        <v>381</v>
      </c>
      <c r="E212" s="13"/>
      <c r="F212" s="13"/>
      <c r="G212" s="13"/>
      <c r="H212" s="13"/>
      <c r="I212" s="13"/>
      <c r="J212" s="13"/>
      <c r="K212" s="16" t="s">
        <v>47</v>
      </c>
      <c r="L212" s="13"/>
      <c r="M212" s="13"/>
      <c r="N212" s="13"/>
      <c r="O212" s="13"/>
      <c r="P212" s="9">
        <v>0</v>
      </c>
      <c r="Q212" s="13"/>
      <c r="R212" s="13"/>
      <c r="S212" s="13"/>
      <c r="T212" s="13"/>
      <c r="U212" s="17">
        <v>449</v>
      </c>
      <c r="V212" s="13"/>
      <c r="W212" s="13"/>
      <c r="X212" s="13"/>
      <c r="Y212" s="13"/>
      <c r="Z212" s="13"/>
      <c r="AA212" s="13"/>
      <c r="AB212" s="13"/>
      <c r="AC212" s="13"/>
      <c r="AD212" s="13"/>
      <c r="AE212" s="9">
        <v>0</v>
      </c>
      <c r="AF212" s="13"/>
      <c r="AG212" s="13"/>
      <c r="AH212" s="13">
        <f>VLOOKUP(A212,[1]Sheet1!$A:$E,5,0)</f>
        <v>449</v>
      </c>
      <c r="AI212" s="23">
        <f t="shared" si="2"/>
        <v>0</v>
      </c>
      <c r="AJ212" s="13"/>
      <c r="AK212" s="13"/>
    </row>
    <row r="213" spans="1:37" ht="11.65" customHeight="1" x14ac:dyDescent="0.25">
      <c r="A213" s="16" t="s">
        <v>382</v>
      </c>
      <c r="B213" s="13"/>
      <c r="C213" s="13"/>
      <c r="D213" s="16" t="s">
        <v>382</v>
      </c>
      <c r="E213" s="13"/>
      <c r="F213" s="13"/>
      <c r="G213" s="13"/>
      <c r="H213" s="13"/>
      <c r="I213" s="13"/>
      <c r="J213" s="13"/>
      <c r="K213" s="16" t="s">
        <v>29</v>
      </c>
      <c r="L213" s="13"/>
      <c r="M213" s="13"/>
      <c r="N213" s="13"/>
      <c r="O213" s="13"/>
      <c r="P213" s="9">
        <v>0</v>
      </c>
      <c r="Q213" s="13"/>
      <c r="R213" s="13"/>
      <c r="S213" s="13"/>
      <c r="T213" s="13"/>
      <c r="U213" s="17">
        <v>230</v>
      </c>
      <c r="V213" s="13"/>
      <c r="W213" s="13"/>
      <c r="X213" s="13"/>
      <c r="Y213" s="13"/>
      <c r="Z213" s="13"/>
      <c r="AA213" s="13"/>
      <c r="AB213" s="13"/>
      <c r="AC213" s="13"/>
      <c r="AD213" s="13"/>
      <c r="AE213" s="9">
        <v>0</v>
      </c>
      <c r="AF213" s="13"/>
      <c r="AG213" s="13"/>
      <c r="AH213" s="13">
        <f>VLOOKUP(A213,[1]Sheet1!$A:$E,5,0)</f>
        <v>230</v>
      </c>
      <c r="AI213" s="23">
        <f t="shared" si="2"/>
        <v>0</v>
      </c>
      <c r="AJ213" s="13"/>
      <c r="AK213" s="13"/>
    </row>
    <row r="214" spans="1:37" ht="11.45" customHeight="1" x14ac:dyDescent="0.25">
      <c r="A214" s="16" t="s">
        <v>383</v>
      </c>
      <c r="B214" s="13"/>
      <c r="C214" s="13"/>
      <c r="D214" s="16" t="s">
        <v>384</v>
      </c>
      <c r="E214" s="13"/>
      <c r="F214" s="13"/>
      <c r="G214" s="13"/>
      <c r="H214" s="13"/>
      <c r="I214" s="13"/>
      <c r="J214" s="13"/>
      <c r="K214" s="16" t="s">
        <v>29</v>
      </c>
      <c r="L214" s="13"/>
      <c r="M214" s="13"/>
      <c r="N214" s="13"/>
      <c r="O214" s="13"/>
      <c r="P214" s="9">
        <v>0</v>
      </c>
      <c r="Q214" s="13"/>
      <c r="R214" s="13"/>
      <c r="S214" s="13"/>
      <c r="T214" s="13"/>
      <c r="U214" s="17">
        <v>230</v>
      </c>
      <c r="V214" s="13"/>
      <c r="W214" s="13"/>
      <c r="X214" s="13"/>
      <c r="Y214" s="13"/>
      <c r="Z214" s="13"/>
      <c r="AA214" s="13"/>
      <c r="AB214" s="13"/>
      <c r="AC214" s="13"/>
      <c r="AD214" s="13"/>
      <c r="AE214" s="9">
        <v>0</v>
      </c>
      <c r="AF214" s="13"/>
      <c r="AG214" s="13"/>
      <c r="AH214" s="13">
        <f>VLOOKUP(A214,[1]Sheet1!$A:$E,5,0)</f>
        <v>230</v>
      </c>
      <c r="AI214" s="23">
        <f t="shared" si="2"/>
        <v>0</v>
      </c>
      <c r="AJ214" s="13"/>
      <c r="AK214" s="13"/>
    </row>
    <row r="215" spans="1:37" ht="11.45" customHeight="1" x14ac:dyDescent="0.25">
      <c r="A215" s="16" t="s">
        <v>385</v>
      </c>
      <c r="B215" s="13"/>
      <c r="C215" s="13"/>
      <c r="D215" s="16" t="s">
        <v>386</v>
      </c>
      <c r="E215" s="13"/>
      <c r="F215" s="13"/>
      <c r="G215" s="13"/>
      <c r="H215" s="13"/>
      <c r="I215" s="13"/>
      <c r="J215" s="13"/>
      <c r="K215" s="16" t="s">
        <v>47</v>
      </c>
      <c r="L215" s="13"/>
      <c r="M215" s="13"/>
      <c r="N215" s="13"/>
      <c r="O215" s="13"/>
      <c r="P215" s="9">
        <v>0</v>
      </c>
      <c r="Q215" s="13"/>
      <c r="R215" s="13"/>
      <c r="S215" s="13"/>
      <c r="T215" s="13"/>
      <c r="U215" s="17">
        <v>197</v>
      </c>
      <c r="V215" s="13"/>
      <c r="W215" s="13"/>
      <c r="X215" s="13"/>
      <c r="Y215" s="13"/>
      <c r="Z215" s="13"/>
      <c r="AA215" s="13"/>
      <c r="AB215" s="13"/>
      <c r="AC215" s="13"/>
      <c r="AD215" s="13"/>
      <c r="AE215" s="9">
        <v>0</v>
      </c>
      <c r="AF215" s="13"/>
      <c r="AG215" s="13"/>
      <c r="AH215" s="13">
        <f>VLOOKUP(A215,[1]Sheet1!$A:$E,5,0)</f>
        <v>229</v>
      </c>
      <c r="AI215" s="23">
        <f t="shared" si="2"/>
        <v>-32</v>
      </c>
      <c r="AJ215" s="13"/>
      <c r="AK215" s="13"/>
    </row>
    <row r="216" spans="1:37" ht="11.65" customHeight="1" x14ac:dyDescent="0.25">
      <c r="A216" s="16" t="s">
        <v>387</v>
      </c>
      <c r="B216" s="13"/>
      <c r="C216" s="13"/>
      <c r="D216" s="16" t="s">
        <v>388</v>
      </c>
      <c r="E216" s="13"/>
      <c r="F216" s="13"/>
      <c r="G216" s="13"/>
      <c r="H216" s="13"/>
      <c r="I216" s="13"/>
      <c r="J216" s="13"/>
      <c r="K216" s="16" t="s">
        <v>47</v>
      </c>
      <c r="L216" s="13"/>
      <c r="M216" s="13"/>
      <c r="N216" s="13"/>
      <c r="O216" s="13"/>
      <c r="P216" s="9">
        <v>0</v>
      </c>
      <c r="Q216" s="13"/>
      <c r="R216" s="13"/>
      <c r="S216" s="13"/>
      <c r="T216" s="13"/>
      <c r="U216" s="17">
        <v>197</v>
      </c>
      <c r="V216" s="13"/>
      <c r="W216" s="13"/>
      <c r="X216" s="13"/>
      <c r="Y216" s="13"/>
      <c r="Z216" s="13"/>
      <c r="AA216" s="13"/>
      <c r="AB216" s="13"/>
      <c r="AC216" s="13"/>
      <c r="AD216" s="13"/>
      <c r="AE216" s="9">
        <v>0</v>
      </c>
      <c r="AF216" s="13"/>
      <c r="AG216" s="13"/>
      <c r="AH216" s="13">
        <f>VLOOKUP(A216,[1]Sheet1!$A:$E,5,0)</f>
        <v>229</v>
      </c>
      <c r="AI216" s="23">
        <f t="shared" si="2"/>
        <v>-32</v>
      </c>
      <c r="AJ216" s="13"/>
      <c r="AK216" s="13"/>
    </row>
    <row r="217" spans="1:37" ht="11.45" customHeight="1" x14ac:dyDescent="0.25">
      <c r="A217" s="16" t="s">
        <v>389</v>
      </c>
      <c r="B217" s="13"/>
      <c r="C217" s="13"/>
      <c r="D217" s="16" t="s">
        <v>390</v>
      </c>
      <c r="E217" s="13"/>
      <c r="F217" s="13"/>
      <c r="G217" s="13"/>
      <c r="H217" s="13"/>
      <c r="I217" s="13"/>
      <c r="J217" s="13"/>
      <c r="K217" s="16" t="s">
        <v>47</v>
      </c>
      <c r="L217" s="13"/>
      <c r="M217" s="13"/>
      <c r="N217" s="13"/>
      <c r="O217" s="13"/>
      <c r="P217" s="9">
        <v>0</v>
      </c>
      <c r="Q217" s="13"/>
      <c r="R217" s="13"/>
      <c r="S217" s="13"/>
      <c r="T217" s="13"/>
      <c r="U217" s="17">
        <v>179</v>
      </c>
      <c r="V217" s="13"/>
      <c r="W217" s="13"/>
      <c r="X217" s="13"/>
      <c r="Y217" s="13"/>
      <c r="Z217" s="13"/>
      <c r="AA217" s="13"/>
      <c r="AB217" s="13"/>
      <c r="AC217" s="13"/>
      <c r="AD217" s="13"/>
      <c r="AE217" s="9">
        <v>0</v>
      </c>
      <c r="AF217" s="13"/>
      <c r="AG217" s="13"/>
      <c r="AH217" s="13">
        <f>VLOOKUP(A217,[1]Sheet1!$A:$E,5,0)</f>
        <v>179</v>
      </c>
      <c r="AI217" s="23">
        <f t="shared" si="2"/>
        <v>0</v>
      </c>
      <c r="AJ217" s="13"/>
      <c r="AK217" s="13"/>
    </row>
    <row r="218" spans="1:37" ht="11.65" customHeight="1" x14ac:dyDescent="0.25">
      <c r="A218" s="16" t="s">
        <v>391</v>
      </c>
      <c r="B218" s="13"/>
      <c r="C218" s="13"/>
      <c r="D218" s="16" t="s">
        <v>392</v>
      </c>
      <c r="E218" s="13"/>
      <c r="F218" s="13"/>
      <c r="G218" s="13"/>
      <c r="H218" s="13"/>
      <c r="I218" s="13"/>
      <c r="J218" s="13"/>
      <c r="K218" s="16" t="s">
        <v>47</v>
      </c>
      <c r="L218" s="13"/>
      <c r="M218" s="13"/>
      <c r="N218" s="13"/>
      <c r="O218" s="13"/>
      <c r="P218" s="9">
        <v>0</v>
      </c>
      <c r="Q218" s="13"/>
      <c r="R218" s="13"/>
      <c r="S218" s="13"/>
      <c r="T218" s="13"/>
      <c r="U218" s="17">
        <v>189</v>
      </c>
      <c r="V218" s="13"/>
      <c r="W218" s="13"/>
      <c r="X218" s="13"/>
      <c r="Y218" s="13"/>
      <c r="Z218" s="13"/>
      <c r="AA218" s="13"/>
      <c r="AB218" s="13"/>
      <c r="AC218" s="13"/>
      <c r="AD218" s="13"/>
      <c r="AE218" s="9">
        <v>0</v>
      </c>
      <c r="AF218" s="13"/>
      <c r="AG218" s="13"/>
      <c r="AH218" s="13">
        <f>VLOOKUP(A218,[1]Sheet1!$A:$E,5,0)</f>
        <v>189</v>
      </c>
      <c r="AI218" s="23">
        <f t="shared" si="2"/>
        <v>0</v>
      </c>
      <c r="AJ218" s="13"/>
      <c r="AK218" s="13"/>
    </row>
    <row r="219" spans="1:37" ht="11.45" customHeight="1" x14ac:dyDescent="0.25">
      <c r="A219" s="16" t="s">
        <v>393</v>
      </c>
      <c r="B219" s="13"/>
      <c r="C219" s="13"/>
      <c r="D219" s="16" t="s">
        <v>394</v>
      </c>
      <c r="E219" s="13"/>
      <c r="F219" s="13"/>
      <c r="G219" s="13"/>
      <c r="H219" s="13"/>
      <c r="I219" s="13"/>
      <c r="J219" s="13"/>
      <c r="K219" s="16" t="s">
        <v>47</v>
      </c>
      <c r="L219" s="13"/>
      <c r="M219" s="13"/>
      <c r="N219" s="13"/>
      <c r="O219" s="13"/>
      <c r="P219" s="9">
        <v>0</v>
      </c>
      <c r="Q219" s="13"/>
      <c r="R219" s="13"/>
      <c r="S219" s="13"/>
      <c r="T219" s="13"/>
      <c r="U219" s="17">
        <v>65</v>
      </c>
      <c r="V219" s="13"/>
      <c r="W219" s="13"/>
      <c r="X219" s="13"/>
      <c r="Y219" s="13"/>
      <c r="Z219" s="13"/>
      <c r="AA219" s="13"/>
      <c r="AB219" s="13"/>
      <c r="AC219" s="13"/>
      <c r="AD219" s="13"/>
      <c r="AE219" s="9">
        <v>0</v>
      </c>
      <c r="AF219" s="13"/>
      <c r="AG219" s="13"/>
      <c r="AH219" s="13">
        <f>VLOOKUP(A219,[1]Sheet1!$A:$E,5,0)</f>
        <v>100</v>
      </c>
      <c r="AI219" s="23">
        <f t="shared" si="2"/>
        <v>-35</v>
      </c>
      <c r="AJ219" s="13"/>
      <c r="AK219" s="13"/>
    </row>
    <row r="220" spans="1:37" ht="11.45" customHeight="1" x14ac:dyDescent="0.25">
      <c r="A220" s="16" t="s">
        <v>395</v>
      </c>
      <c r="B220" s="13"/>
      <c r="C220" s="13"/>
      <c r="D220" s="16" t="s">
        <v>396</v>
      </c>
      <c r="E220" s="13"/>
      <c r="F220" s="13"/>
      <c r="G220" s="13"/>
      <c r="H220" s="13"/>
      <c r="I220" s="13"/>
      <c r="J220" s="13"/>
      <c r="K220" s="16" t="s">
        <v>47</v>
      </c>
      <c r="L220" s="13"/>
      <c r="M220" s="13"/>
      <c r="N220" s="13"/>
      <c r="O220" s="13"/>
      <c r="P220" s="9">
        <v>2</v>
      </c>
      <c r="Q220" s="13"/>
      <c r="R220" s="13"/>
      <c r="S220" s="13"/>
      <c r="T220" s="13"/>
      <c r="U220" s="17">
        <v>61</v>
      </c>
      <c r="V220" s="13"/>
      <c r="W220" s="13"/>
      <c r="X220" s="13"/>
      <c r="Y220" s="13"/>
      <c r="Z220" s="13"/>
      <c r="AA220" s="13"/>
      <c r="AB220" s="13"/>
      <c r="AC220" s="13"/>
      <c r="AD220" s="13"/>
      <c r="AE220" s="9">
        <v>122</v>
      </c>
      <c r="AF220" s="13"/>
      <c r="AG220" s="13"/>
      <c r="AH220" s="13">
        <f>VLOOKUP(A220,[1]Sheet1!$A:$E,5,0)</f>
        <v>93</v>
      </c>
      <c r="AI220" s="23">
        <f t="shared" si="2"/>
        <v>-32</v>
      </c>
      <c r="AJ220" s="13"/>
      <c r="AK220" s="13"/>
    </row>
    <row r="221" spans="1:37" ht="11.65" customHeight="1" x14ac:dyDescent="0.25">
      <c r="A221" s="16" t="s">
        <v>397</v>
      </c>
      <c r="B221" s="13"/>
      <c r="C221" s="13"/>
      <c r="D221" s="16" t="s">
        <v>398</v>
      </c>
      <c r="E221" s="13"/>
      <c r="F221" s="13"/>
      <c r="G221" s="13"/>
      <c r="H221" s="13"/>
      <c r="I221" s="13"/>
      <c r="J221" s="13"/>
      <c r="K221" s="16" t="s">
        <v>47</v>
      </c>
      <c r="L221" s="13"/>
      <c r="M221" s="13"/>
      <c r="N221" s="13"/>
      <c r="O221" s="13"/>
      <c r="P221" s="9">
        <v>6</v>
      </c>
      <c r="Q221" s="13"/>
      <c r="R221" s="13"/>
      <c r="S221" s="13"/>
      <c r="T221" s="13"/>
      <c r="U221" s="17">
        <v>61</v>
      </c>
      <c r="V221" s="13"/>
      <c r="W221" s="13"/>
      <c r="X221" s="13"/>
      <c r="Y221" s="13"/>
      <c r="Z221" s="13"/>
      <c r="AA221" s="13"/>
      <c r="AB221" s="13"/>
      <c r="AC221" s="13"/>
      <c r="AD221" s="13"/>
      <c r="AE221" s="9">
        <v>366</v>
      </c>
      <c r="AF221" s="13"/>
      <c r="AG221" s="13"/>
      <c r="AH221" s="13">
        <f>VLOOKUP(A221,[1]Sheet1!$A:$E,5,0)</f>
        <v>93</v>
      </c>
      <c r="AI221" s="23">
        <f t="shared" si="2"/>
        <v>-32</v>
      </c>
      <c r="AJ221" s="13"/>
      <c r="AK221" s="13"/>
    </row>
    <row r="222" spans="1:37" ht="11.45" customHeight="1" x14ac:dyDescent="0.25">
      <c r="A222" s="16" t="s">
        <v>399</v>
      </c>
      <c r="B222" s="13"/>
      <c r="C222" s="13"/>
      <c r="D222" s="16" t="s">
        <v>400</v>
      </c>
      <c r="E222" s="13"/>
      <c r="F222" s="13"/>
      <c r="G222" s="13"/>
      <c r="H222" s="13"/>
      <c r="I222" s="13"/>
      <c r="J222" s="13"/>
      <c r="K222" s="16" t="s">
        <v>47</v>
      </c>
      <c r="L222" s="13"/>
      <c r="M222" s="13"/>
      <c r="N222" s="13"/>
      <c r="O222" s="13"/>
      <c r="P222" s="9">
        <v>0</v>
      </c>
      <c r="Q222" s="13"/>
      <c r="R222" s="13"/>
      <c r="S222" s="13"/>
      <c r="T222" s="13"/>
      <c r="U222" s="17">
        <v>65</v>
      </c>
      <c r="V222" s="13"/>
      <c r="W222" s="13"/>
      <c r="X222" s="13"/>
      <c r="Y222" s="13"/>
      <c r="Z222" s="13"/>
      <c r="AA222" s="13"/>
      <c r="AB222" s="13"/>
      <c r="AC222" s="13"/>
      <c r="AD222" s="13"/>
      <c r="AE222" s="9">
        <v>0</v>
      </c>
      <c r="AF222" s="13"/>
      <c r="AG222" s="13"/>
      <c r="AH222" s="13">
        <f>VLOOKUP(A222,[1]Sheet1!$A:$E,5,0)</f>
        <v>100</v>
      </c>
      <c r="AI222" s="23">
        <f t="shared" si="2"/>
        <v>-35</v>
      </c>
      <c r="AJ222" s="13"/>
      <c r="AK222" s="13"/>
    </row>
    <row r="223" spans="1:37" ht="11.65" customHeight="1" x14ac:dyDescent="0.25">
      <c r="A223" s="16" t="s">
        <v>401</v>
      </c>
      <c r="B223" s="13"/>
      <c r="C223" s="13"/>
      <c r="D223" s="16" t="s">
        <v>402</v>
      </c>
      <c r="E223" s="13"/>
      <c r="F223" s="13"/>
      <c r="G223" s="13"/>
      <c r="H223" s="13"/>
      <c r="I223" s="13"/>
      <c r="J223" s="13"/>
      <c r="K223" s="16" t="s">
        <v>47</v>
      </c>
      <c r="L223" s="13"/>
      <c r="M223" s="13"/>
      <c r="N223" s="13"/>
      <c r="O223" s="13"/>
      <c r="P223" s="9">
        <v>0</v>
      </c>
      <c r="Q223" s="13"/>
      <c r="R223" s="13"/>
      <c r="S223" s="13"/>
      <c r="T223" s="13"/>
      <c r="U223" s="17">
        <v>44</v>
      </c>
      <c r="V223" s="13"/>
      <c r="W223" s="13"/>
      <c r="X223" s="13"/>
      <c r="Y223" s="13"/>
      <c r="Z223" s="13"/>
      <c r="AA223" s="13"/>
      <c r="AB223" s="13"/>
      <c r="AC223" s="13"/>
      <c r="AD223" s="13"/>
      <c r="AE223" s="9">
        <v>0</v>
      </c>
      <c r="AF223" s="13"/>
      <c r="AG223" s="13"/>
      <c r="AH223" s="13">
        <f>VLOOKUP(A223,[1]Sheet1!$A:$E,5,0)</f>
        <v>63</v>
      </c>
      <c r="AI223" s="23">
        <f t="shared" si="2"/>
        <v>-19</v>
      </c>
      <c r="AJ223" s="13"/>
      <c r="AK223" s="13"/>
    </row>
    <row r="224" spans="1:37" ht="11.45" customHeight="1" x14ac:dyDescent="0.25">
      <c r="A224" s="16" t="s">
        <v>403</v>
      </c>
      <c r="B224" s="13"/>
      <c r="C224" s="13"/>
      <c r="D224" s="16" t="s">
        <v>404</v>
      </c>
      <c r="E224" s="13"/>
      <c r="F224" s="13"/>
      <c r="G224" s="13"/>
      <c r="H224" s="13"/>
      <c r="I224" s="13"/>
      <c r="J224" s="13"/>
      <c r="K224" s="16" t="s">
        <v>47</v>
      </c>
      <c r="L224" s="13"/>
      <c r="M224" s="13"/>
      <c r="N224" s="13"/>
      <c r="O224" s="13"/>
      <c r="P224" s="9">
        <v>23</v>
      </c>
      <c r="Q224" s="13"/>
      <c r="R224" s="13"/>
      <c r="S224" s="13"/>
      <c r="T224" s="13"/>
      <c r="U224" s="17">
        <v>61</v>
      </c>
      <c r="V224" s="13"/>
      <c r="W224" s="13"/>
      <c r="X224" s="13"/>
      <c r="Y224" s="13"/>
      <c r="Z224" s="13"/>
      <c r="AA224" s="13"/>
      <c r="AB224" s="13"/>
      <c r="AC224" s="13"/>
      <c r="AD224" s="13"/>
      <c r="AE224" s="9">
        <v>1403</v>
      </c>
      <c r="AF224" s="13"/>
      <c r="AG224" s="13"/>
      <c r="AH224" s="13">
        <f>VLOOKUP(A224,[1]Sheet1!$A:$E,5,0)</f>
        <v>93</v>
      </c>
      <c r="AI224" s="23">
        <f t="shared" si="2"/>
        <v>-32</v>
      </c>
      <c r="AJ224" s="13"/>
      <c r="AK224" s="13"/>
    </row>
    <row r="225" spans="1:37" ht="11.45" customHeight="1" x14ac:dyDescent="0.25">
      <c r="A225" s="16" t="s">
        <v>405</v>
      </c>
      <c r="B225" s="13"/>
      <c r="C225" s="13"/>
      <c r="D225" s="16" t="s">
        <v>406</v>
      </c>
      <c r="E225" s="13"/>
      <c r="F225" s="13"/>
      <c r="G225" s="13"/>
      <c r="H225" s="13"/>
      <c r="I225" s="13"/>
      <c r="J225" s="13"/>
      <c r="K225" s="16" t="s">
        <v>47</v>
      </c>
      <c r="L225" s="13"/>
      <c r="M225" s="13"/>
      <c r="N225" s="13"/>
      <c r="O225" s="13"/>
      <c r="P225" s="9">
        <v>18</v>
      </c>
      <c r="Q225" s="13"/>
      <c r="R225" s="13"/>
      <c r="S225" s="13"/>
      <c r="T225" s="13"/>
      <c r="U225" s="17">
        <v>61</v>
      </c>
      <c r="V225" s="13"/>
      <c r="W225" s="13"/>
      <c r="X225" s="13"/>
      <c r="Y225" s="13"/>
      <c r="Z225" s="13"/>
      <c r="AA225" s="13"/>
      <c r="AB225" s="13"/>
      <c r="AC225" s="13"/>
      <c r="AD225" s="13"/>
      <c r="AE225" s="9">
        <v>1098</v>
      </c>
      <c r="AF225" s="13"/>
      <c r="AG225" s="13"/>
      <c r="AH225" s="13">
        <f>VLOOKUP(A225,[1]Sheet1!$A:$E,5,0)</f>
        <v>93</v>
      </c>
      <c r="AI225" s="23">
        <f t="shared" si="2"/>
        <v>-32</v>
      </c>
      <c r="AJ225" s="13"/>
      <c r="AK225" s="13"/>
    </row>
    <row r="226" spans="1:37" ht="11.65" customHeight="1" x14ac:dyDescent="0.25">
      <c r="A226" s="16" t="s">
        <v>407</v>
      </c>
      <c r="B226" s="13"/>
      <c r="C226" s="13"/>
      <c r="D226" s="16" t="s">
        <v>408</v>
      </c>
      <c r="E226" s="13"/>
      <c r="F226" s="13"/>
      <c r="G226" s="13"/>
      <c r="H226" s="13"/>
      <c r="I226" s="13"/>
      <c r="J226" s="13"/>
      <c r="K226" s="16" t="s">
        <v>47</v>
      </c>
      <c r="L226" s="13"/>
      <c r="M226" s="13"/>
      <c r="N226" s="13"/>
      <c r="O226" s="13"/>
      <c r="P226" s="9">
        <v>19</v>
      </c>
      <c r="Q226" s="13"/>
      <c r="R226" s="13"/>
      <c r="S226" s="13"/>
      <c r="T226" s="13"/>
      <c r="U226" s="17">
        <v>41</v>
      </c>
      <c r="V226" s="13"/>
      <c r="W226" s="13"/>
      <c r="X226" s="13"/>
      <c r="Y226" s="13"/>
      <c r="Z226" s="13"/>
      <c r="AA226" s="13"/>
      <c r="AB226" s="13"/>
      <c r="AC226" s="13"/>
      <c r="AD226" s="13"/>
      <c r="AE226" s="9">
        <v>779</v>
      </c>
      <c r="AF226" s="13"/>
      <c r="AG226" s="13"/>
      <c r="AH226" s="13">
        <f>VLOOKUP(A226,[1]Sheet1!$A:$E,5,0)</f>
        <v>60</v>
      </c>
      <c r="AI226" s="23">
        <f t="shared" si="2"/>
        <v>-19</v>
      </c>
      <c r="AJ226" s="13"/>
      <c r="AK226" s="13"/>
    </row>
    <row r="227" spans="1:37" ht="11.45" customHeight="1" x14ac:dyDescent="0.25">
      <c r="A227" s="16" t="s">
        <v>409</v>
      </c>
      <c r="B227" s="13"/>
      <c r="C227" s="13"/>
      <c r="D227" s="16" t="s">
        <v>410</v>
      </c>
      <c r="E227" s="13"/>
      <c r="F227" s="13"/>
      <c r="G227" s="13"/>
      <c r="H227" s="13"/>
      <c r="I227" s="13"/>
      <c r="J227" s="13"/>
      <c r="K227" s="16" t="s">
        <v>47</v>
      </c>
      <c r="L227" s="13"/>
      <c r="M227" s="13"/>
      <c r="N227" s="13"/>
      <c r="O227" s="13"/>
      <c r="P227" s="9">
        <v>50</v>
      </c>
      <c r="Q227" s="13"/>
      <c r="R227" s="13"/>
      <c r="S227" s="13"/>
      <c r="T227" s="13"/>
      <c r="U227" s="17">
        <v>64</v>
      </c>
      <c r="V227" s="13"/>
      <c r="W227" s="13"/>
      <c r="X227" s="13"/>
      <c r="Y227" s="13"/>
      <c r="Z227" s="13"/>
      <c r="AA227" s="13"/>
      <c r="AB227" s="13"/>
      <c r="AC227" s="13"/>
      <c r="AD227" s="13"/>
      <c r="AE227" s="9">
        <v>3200</v>
      </c>
      <c r="AF227" s="13"/>
      <c r="AG227" s="13"/>
      <c r="AH227" s="13">
        <f>VLOOKUP(A227,[1]Sheet1!$A:$E,5,0)</f>
        <v>86</v>
      </c>
      <c r="AI227" s="23">
        <f t="shared" si="2"/>
        <v>-22</v>
      </c>
      <c r="AJ227" s="13"/>
      <c r="AK227" s="13"/>
    </row>
    <row r="228" spans="1:37" ht="11.65" customHeight="1" x14ac:dyDescent="0.25">
      <c r="A228" s="16" t="s">
        <v>411</v>
      </c>
      <c r="B228" s="13"/>
      <c r="C228" s="13"/>
      <c r="D228" s="16" t="s">
        <v>412</v>
      </c>
      <c r="E228" s="13"/>
      <c r="F228" s="13"/>
      <c r="G228" s="13"/>
      <c r="H228" s="13"/>
      <c r="I228" s="13"/>
      <c r="J228" s="13"/>
      <c r="K228" s="16" t="s">
        <v>47</v>
      </c>
      <c r="L228" s="13"/>
      <c r="M228" s="13"/>
      <c r="N228" s="13"/>
      <c r="O228" s="13"/>
      <c r="P228" s="9">
        <v>38</v>
      </c>
      <c r="Q228" s="13"/>
      <c r="R228" s="13"/>
      <c r="S228" s="13"/>
      <c r="T228" s="13"/>
      <c r="U228" s="17">
        <v>80</v>
      </c>
      <c r="V228" s="13"/>
      <c r="W228" s="13"/>
      <c r="X228" s="13"/>
      <c r="Y228" s="13"/>
      <c r="Z228" s="13"/>
      <c r="AA228" s="13"/>
      <c r="AB228" s="13"/>
      <c r="AC228" s="13"/>
      <c r="AD228" s="13"/>
      <c r="AE228" s="9">
        <v>3040</v>
      </c>
      <c r="AF228" s="13"/>
      <c r="AG228" s="13"/>
      <c r="AH228" s="13">
        <f>VLOOKUP(A228,[1]Sheet1!$A:$E,5,0)</f>
        <v>114</v>
      </c>
      <c r="AI228" s="23">
        <f t="shared" si="2"/>
        <v>-34</v>
      </c>
      <c r="AJ228" s="13"/>
      <c r="AK228" s="13"/>
    </row>
    <row r="229" spans="1:37" ht="11.45" customHeight="1" x14ac:dyDescent="0.25">
      <c r="A229" s="16" t="s">
        <v>413</v>
      </c>
      <c r="B229" s="13"/>
      <c r="C229" s="13"/>
      <c r="D229" s="16" t="s">
        <v>414</v>
      </c>
      <c r="E229" s="13"/>
      <c r="F229" s="13"/>
      <c r="G229" s="13"/>
      <c r="H229" s="13"/>
      <c r="I229" s="13"/>
      <c r="J229" s="13"/>
      <c r="K229" s="16" t="s">
        <v>47</v>
      </c>
      <c r="L229" s="13"/>
      <c r="M229" s="13"/>
      <c r="N229" s="13"/>
      <c r="O229" s="13"/>
      <c r="P229" s="9">
        <v>20</v>
      </c>
      <c r="Q229" s="13"/>
      <c r="R229" s="13"/>
      <c r="S229" s="13"/>
      <c r="T229" s="13"/>
      <c r="U229" s="17">
        <v>60</v>
      </c>
      <c r="V229" s="13"/>
      <c r="W229" s="13"/>
      <c r="X229" s="13"/>
      <c r="Y229" s="13"/>
      <c r="Z229" s="13"/>
      <c r="AA229" s="13"/>
      <c r="AB229" s="13"/>
      <c r="AC229" s="13"/>
      <c r="AD229" s="13"/>
      <c r="AE229" s="9">
        <v>1200</v>
      </c>
      <c r="AF229" s="13"/>
      <c r="AG229" s="13"/>
      <c r="AH229" s="13">
        <f>VLOOKUP(A229,[1]Sheet1!$A:$E,5,0)</f>
        <v>89</v>
      </c>
      <c r="AI229" s="23">
        <f t="shared" ref="AI229:AI292" si="3">U229-AH229</f>
        <v>-29</v>
      </c>
      <c r="AJ229" s="13"/>
      <c r="AK229" s="13"/>
    </row>
    <row r="230" spans="1:37" ht="11.45" customHeight="1" x14ac:dyDescent="0.25">
      <c r="A230" s="16" t="s">
        <v>415</v>
      </c>
      <c r="B230" s="13"/>
      <c r="C230" s="13"/>
      <c r="D230" s="16" t="s">
        <v>416</v>
      </c>
      <c r="E230" s="13"/>
      <c r="F230" s="13"/>
      <c r="G230" s="13"/>
      <c r="H230" s="13"/>
      <c r="I230" s="13"/>
      <c r="J230" s="13"/>
      <c r="K230" s="16" t="s">
        <v>47</v>
      </c>
      <c r="L230" s="13"/>
      <c r="M230" s="13"/>
      <c r="N230" s="13"/>
      <c r="O230" s="13"/>
      <c r="P230" s="9">
        <v>37</v>
      </c>
      <c r="Q230" s="13"/>
      <c r="R230" s="13"/>
      <c r="S230" s="13"/>
      <c r="T230" s="13"/>
      <c r="U230" s="17">
        <v>15.3333333333333</v>
      </c>
      <c r="V230" s="13"/>
      <c r="W230" s="13"/>
      <c r="X230" s="13"/>
      <c r="Y230" s="13"/>
      <c r="Z230" s="13"/>
      <c r="AA230" s="13"/>
      <c r="AB230" s="13"/>
      <c r="AC230" s="13"/>
      <c r="AD230" s="13"/>
      <c r="AE230" s="9">
        <v>567.33333333333303</v>
      </c>
      <c r="AF230" s="13"/>
      <c r="AG230" s="13"/>
      <c r="AH230" s="13">
        <f>VLOOKUP(A230,[1]Sheet1!$A:$E,5,0)</f>
        <v>23</v>
      </c>
      <c r="AI230" s="23">
        <f t="shared" si="3"/>
        <v>-7.6666666666666998</v>
      </c>
      <c r="AJ230" s="13"/>
      <c r="AK230" s="13"/>
    </row>
    <row r="231" spans="1:37" ht="11.65" customHeight="1" x14ac:dyDescent="0.25">
      <c r="A231" s="16" t="s">
        <v>417</v>
      </c>
      <c r="B231" s="13"/>
      <c r="C231" s="13"/>
      <c r="D231" s="16" t="s">
        <v>418</v>
      </c>
      <c r="E231" s="13"/>
      <c r="F231" s="13"/>
      <c r="G231" s="13"/>
      <c r="H231" s="13"/>
      <c r="I231" s="13"/>
      <c r="J231" s="13"/>
      <c r="K231" s="16" t="s">
        <v>47</v>
      </c>
      <c r="L231" s="13"/>
      <c r="M231" s="13"/>
      <c r="N231" s="13"/>
      <c r="O231" s="13"/>
      <c r="P231" s="9">
        <v>5</v>
      </c>
      <c r="Q231" s="13"/>
      <c r="R231" s="13"/>
      <c r="S231" s="13"/>
      <c r="T231" s="13"/>
      <c r="U231" s="17">
        <v>15.3333333333333</v>
      </c>
      <c r="V231" s="13"/>
      <c r="W231" s="13"/>
      <c r="X231" s="13"/>
      <c r="Y231" s="13"/>
      <c r="Z231" s="13"/>
      <c r="AA231" s="13"/>
      <c r="AB231" s="13"/>
      <c r="AC231" s="13"/>
      <c r="AD231" s="13"/>
      <c r="AE231" s="9">
        <v>76.6666666666667</v>
      </c>
      <c r="AF231" s="13"/>
      <c r="AG231" s="13"/>
      <c r="AH231" s="13">
        <f>VLOOKUP(A231,[1]Sheet1!$A:$E,5,0)</f>
        <v>21</v>
      </c>
      <c r="AI231" s="23">
        <f t="shared" si="3"/>
        <v>-5.6666666666666998</v>
      </c>
      <c r="AJ231" s="13"/>
      <c r="AK231" s="13"/>
    </row>
    <row r="232" spans="1:37" ht="11.45" customHeight="1" x14ac:dyDescent="0.25">
      <c r="A232" s="16" t="s">
        <v>419</v>
      </c>
      <c r="B232" s="13"/>
      <c r="C232" s="13"/>
      <c r="D232" s="16" t="s">
        <v>420</v>
      </c>
      <c r="E232" s="13"/>
      <c r="F232" s="13"/>
      <c r="G232" s="13"/>
      <c r="H232" s="13"/>
      <c r="I232" s="13"/>
      <c r="J232" s="13"/>
      <c r="K232" s="16" t="s">
        <v>47</v>
      </c>
      <c r="L232" s="13"/>
      <c r="M232" s="13"/>
      <c r="N232" s="13"/>
      <c r="O232" s="13"/>
      <c r="P232" s="9">
        <v>15</v>
      </c>
      <c r="Q232" s="13"/>
      <c r="R232" s="13"/>
      <c r="S232" s="13"/>
      <c r="T232" s="13"/>
      <c r="U232" s="17">
        <v>18.1666666666667</v>
      </c>
      <c r="V232" s="13"/>
      <c r="W232" s="13"/>
      <c r="X232" s="13"/>
      <c r="Y232" s="13"/>
      <c r="Z232" s="13"/>
      <c r="AA232" s="13"/>
      <c r="AB232" s="13"/>
      <c r="AC232" s="13"/>
      <c r="AD232" s="13"/>
      <c r="AE232" s="9">
        <v>272.5</v>
      </c>
      <c r="AF232" s="13"/>
      <c r="AG232" s="13"/>
      <c r="AH232" s="13">
        <f>VLOOKUP(A232,[1]Sheet1!$A:$E,5,0)</f>
        <v>25</v>
      </c>
      <c r="AI232" s="23">
        <f t="shared" si="3"/>
        <v>-6.8333333333333002</v>
      </c>
      <c r="AJ232" s="13"/>
      <c r="AK232" s="13"/>
    </row>
    <row r="233" spans="1:37" ht="11.65" customHeight="1" x14ac:dyDescent="0.25">
      <c r="A233" s="16" t="s">
        <v>421</v>
      </c>
      <c r="B233" s="13"/>
      <c r="C233" s="13"/>
      <c r="D233" s="16" t="s">
        <v>422</v>
      </c>
      <c r="E233" s="13"/>
      <c r="F233" s="13"/>
      <c r="G233" s="13"/>
      <c r="H233" s="13"/>
      <c r="I233" s="13"/>
      <c r="J233" s="13"/>
      <c r="K233" s="16" t="s">
        <v>47</v>
      </c>
      <c r="L233" s="13"/>
      <c r="M233" s="13"/>
      <c r="N233" s="13"/>
      <c r="O233" s="13"/>
      <c r="P233" s="9">
        <v>9</v>
      </c>
      <c r="Q233" s="13"/>
      <c r="R233" s="13"/>
      <c r="S233" s="13"/>
      <c r="T233" s="13"/>
      <c r="U233" s="17">
        <v>14.1666666666667</v>
      </c>
      <c r="V233" s="13"/>
      <c r="W233" s="13"/>
      <c r="X233" s="13"/>
      <c r="Y233" s="13"/>
      <c r="Z233" s="13"/>
      <c r="AA233" s="13"/>
      <c r="AB233" s="13"/>
      <c r="AC233" s="13"/>
      <c r="AD233" s="13"/>
      <c r="AE233" s="9">
        <v>127.5</v>
      </c>
      <c r="AF233" s="13"/>
      <c r="AG233" s="13"/>
      <c r="AH233" s="13">
        <f>VLOOKUP(A233,[1]Sheet1!$A:$E,5,0)</f>
        <v>21</v>
      </c>
      <c r="AI233" s="23">
        <f t="shared" si="3"/>
        <v>-6.8333333333333002</v>
      </c>
      <c r="AJ233" s="13"/>
      <c r="AK233" s="13"/>
    </row>
    <row r="234" spans="1:37" ht="11.45" customHeight="1" x14ac:dyDescent="0.25">
      <c r="A234" s="16" t="s">
        <v>423</v>
      </c>
      <c r="B234" s="13"/>
      <c r="C234" s="13"/>
      <c r="D234" s="16" t="s">
        <v>424</v>
      </c>
      <c r="E234" s="13"/>
      <c r="F234" s="13"/>
      <c r="G234" s="13"/>
      <c r="H234" s="13"/>
      <c r="I234" s="13"/>
      <c r="J234" s="13"/>
      <c r="K234" s="16" t="s">
        <v>47</v>
      </c>
      <c r="L234" s="13"/>
      <c r="M234" s="13"/>
      <c r="N234" s="13"/>
      <c r="O234" s="13"/>
      <c r="P234" s="9">
        <v>12</v>
      </c>
      <c r="Q234" s="13"/>
      <c r="R234" s="13"/>
      <c r="S234" s="13"/>
      <c r="T234" s="13"/>
      <c r="U234" s="17">
        <v>41</v>
      </c>
      <c r="V234" s="13"/>
      <c r="W234" s="13"/>
      <c r="X234" s="13"/>
      <c r="Y234" s="13"/>
      <c r="Z234" s="13"/>
      <c r="AA234" s="13"/>
      <c r="AB234" s="13"/>
      <c r="AC234" s="13"/>
      <c r="AD234" s="13"/>
      <c r="AE234" s="9">
        <v>492</v>
      </c>
      <c r="AF234" s="13"/>
      <c r="AG234" s="13"/>
      <c r="AH234" s="13">
        <f>VLOOKUP(A234,[1]Sheet1!$A:$E,5,0)</f>
        <v>54</v>
      </c>
      <c r="AI234" s="23">
        <f t="shared" si="3"/>
        <v>-13</v>
      </c>
      <c r="AJ234" s="13"/>
      <c r="AK234" s="13"/>
    </row>
    <row r="235" spans="1:37" ht="11.45" customHeight="1" x14ac:dyDescent="0.25">
      <c r="A235" s="16" t="s">
        <v>425</v>
      </c>
      <c r="B235" s="13"/>
      <c r="C235" s="13"/>
      <c r="D235" s="16" t="s">
        <v>426</v>
      </c>
      <c r="E235" s="13"/>
      <c r="F235" s="13"/>
      <c r="G235" s="13"/>
      <c r="H235" s="13"/>
      <c r="I235" s="13"/>
      <c r="J235" s="13"/>
      <c r="K235" s="16" t="s">
        <v>47</v>
      </c>
      <c r="L235" s="13"/>
      <c r="M235" s="13"/>
      <c r="N235" s="13"/>
      <c r="O235" s="13"/>
      <c r="P235" s="9">
        <v>43</v>
      </c>
      <c r="Q235" s="13"/>
      <c r="R235" s="13"/>
      <c r="S235" s="13"/>
      <c r="T235" s="13"/>
      <c r="U235" s="17">
        <v>12</v>
      </c>
      <c r="V235" s="13"/>
      <c r="W235" s="13"/>
      <c r="X235" s="13"/>
      <c r="Y235" s="13"/>
      <c r="Z235" s="13"/>
      <c r="AA235" s="13"/>
      <c r="AB235" s="13"/>
      <c r="AC235" s="13"/>
      <c r="AD235" s="13"/>
      <c r="AE235" s="9">
        <v>516</v>
      </c>
      <c r="AF235" s="13"/>
      <c r="AG235" s="13"/>
      <c r="AH235" s="13">
        <f>VLOOKUP(A235,[1]Sheet1!$A:$E,5,0)</f>
        <v>18</v>
      </c>
      <c r="AI235" s="23">
        <f t="shared" si="3"/>
        <v>-6</v>
      </c>
      <c r="AJ235" s="13"/>
      <c r="AK235" s="13"/>
    </row>
    <row r="236" spans="1:37" ht="11.65" customHeight="1" x14ac:dyDescent="0.25">
      <c r="A236" s="16" t="s">
        <v>427</v>
      </c>
      <c r="B236" s="13"/>
      <c r="C236" s="13"/>
      <c r="D236" s="16" t="s">
        <v>428</v>
      </c>
      <c r="E236" s="13"/>
      <c r="F236" s="13"/>
      <c r="G236" s="13"/>
      <c r="H236" s="13"/>
      <c r="I236" s="13"/>
      <c r="J236" s="13"/>
      <c r="K236" s="16" t="s">
        <v>47</v>
      </c>
      <c r="L236" s="13"/>
      <c r="M236" s="13"/>
      <c r="N236" s="13"/>
      <c r="O236" s="13"/>
      <c r="P236" s="9">
        <v>16</v>
      </c>
      <c r="Q236" s="13"/>
      <c r="R236" s="13"/>
      <c r="S236" s="13"/>
      <c r="T236" s="13"/>
      <c r="U236" s="17">
        <v>30</v>
      </c>
      <c r="V236" s="13"/>
      <c r="W236" s="13"/>
      <c r="X236" s="13"/>
      <c r="Y236" s="13"/>
      <c r="Z236" s="13"/>
      <c r="AA236" s="13"/>
      <c r="AB236" s="13"/>
      <c r="AC236" s="13"/>
      <c r="AD236" s="13"/>
      <c r="AE236" s="9">
        <v>480</v>
      </c>
      <c r="AF236" s="13"/>
      <c r="AG236" s="13"/>
      <c r="AH236" s="13">
        <f>VLOOKUP(A236,[1]Sheet1!$A:$E,5,0)</f>
        <v>48</v>
      </c>
      <c r="AI236" s="23">
        <f t="shared" si="3"/>
        <v>-18</v>
      </c>
      <c r="AJ236" s="13"/>
      <c r="AK236" s="13"/>
    </row>
    <row r="237" spans="1:37" ht="11.45" customHeight="1" x14ac:dyDescent="0.25">
      <c r="A237" s="16" t="s">
        <v>429</v>
      </c>
      <c r="B237" s="13"/>
      <c r="C237" s="13"/>
      <c r="D237" s="16" t="s">
        <v>430</v>
      </c>
      <c r="E237" s="13"/>
      <c r="F237" s="13"/>
      <c r="G237" s="13"/>
      <c r="H237" s="13"/>
      <c r="I237" s="13"/>
      <c r="J237" s="13"/>
      <c r="K237" s="16" t="s">
        <v>47</v>
      </c>
      <c r="L237" s="13"/>
      <c r="M237" s="13"/>
      <c r="N237" s="13"/>
      <c r="O237" s="13"/>
      <c r="P237" s="9">
        <v>60</v>
      </c>
      <c r="Q237" s="13"/>
      <c r="R237" s="13"/>
      <c r="S237" s="13"/>
      <c r="T237" s="13"/>
      <c r="U237" s="17">
        <v>17.5</v>
      </c>
      <c r="V237" s="13"/>
      <c r="W237" s="13"/>
      <c r="X237" s="13"/>
      <c r="Y237" s="13"/>
      <c r="Z237" s="13"/>
      <c r="AA237" s="13"/>
      <c r="AB237" s="13"/>
      <c r="AC237" s="13"/>
      <c r="AD237" s="13"/>
      <c r="AE237" s="9">
        <v>1050</v>
      </c>
      <c r="AF237" s="13"/>
      <c r="AG237" s="13"/>
      <c r="AH237" s="13">
        <f>VLOOKUP(A237,[1]Sheet1!$A:$E,5,0)</f>
        <v>28</v>
      </c>
      <c r="AI237" s="23">
        <f t="shared" si="3"/>
        <v>-10.5</v>
      </c>
      <c r="AJ237" s="13"/>
      <c r="AK237" s="13"/>
    </row>
    <row r="238" spans="1:37" ht="11.65" customHeight="1" x14ac:dyDescent="0.25">
      <c r="A238" s="16" t="s">
        <v>431</v>
      </c>
      <c r="B238" s="13"/>
      <c r="C238" s="13"/>
      <c r="D238" s="16" t="s">
        <v>432</v>
      </c>
      <c r="E238" s="13"/>
      <c r="F238" s="13"/>
      <c r="G238" s="13"/>
      <c r="H238" s="13"/>
      <c r="I238" s="13"/>
      <c r="J238" s="13"/>
      <c r="K238" s="16" t="s">
        <v>47</v>
      </c>
      <c r="L238" s="13"/>
      <c r="M238" s="13"/>
      <c r="N238" s="13"/>
      <c r="O238" s="13"/>
      <c r="P238" s="9">
        <v>90</v>
      </c>
      <c r="Q238" s="13"/>
      <c r="R238" s="13"/>
      <c r="S238" s="13"/>
      <c r="T238" s="13"/>
      <c r="U238" s="17">
        <v>48</v>
      </c>
      <c r="V238" s="13"/>
      <c r="W238" s="13"/>
      <c r="X238" s="13"/>
      <c r="Y238" s="13"/>
      <c r="Z238" s="13"/>
      <c r="AA238" s="13"/>
      <c r="AB238" s="13"/>
      <c r="AC238" s="13"/>
      <c r="AD238" s="13"/>
      <c r="AE238" s="9">
        <v>4320</v>
      </c>
      <c r="AF238" s="13"/>
      <c r="AG238" s="13"/>
      <c r="AH238" s="13">
        <f>VLOOKUP(A238,[1]Sheet1!$A:$E,5,0)</f>
        <v>71</v>
      </c>
      <c r="AI238" s="23">
        <f t="shared" si="3"/>
        <v>-23</v>
      </c>
      <c r="AJ238" s="13"/>
      <c r="AK238" s="13"/>
    </row>
    <row r="239" spans="1:37" ht="11.45" customHeight="1" x14ac:dyDescent="0.25">
      <c r="A239" s="16" t="s">
        <v>433</v>
      </c>
      <c r="B239" s="13"/>
      <c r="C239" s="13"/>
      <c r="D239" s="16" t="s">
        <v>434</v>
      </c>
      <c r="E239" s="13"/>
      <c r="F239" s="13"/>
      <c r="G239" s="13"/>
      <c r="H239" s="13"/>
      <c r="I239" s="13"/>
      <c r="J239" s="13"/>
      <c r="K239" s="16" t="s">
        <v>47</v>
      </c>
      <c r="L239" s="13"/>
      <c r="M239" s="13"/>
      <c r="N239" s="13"/>
      <c r="O239" s="13"/>
      <c r="P239" s="9">
        <v>40</v>
      </c>
      <c r="Q239" s="13"/>
      <c r="R239" s="13"/>
      <c r="S239" s="13"/>
      <c r="T239" s="13"/>
      <c r="U239" s="17">
        <v>15</v>
      </c>
      <c r="V239" s="13"/>
      <c r="W239" s="13"/>
      <c r="X239" s="13"/>
      <c r="Y239" s="13"/>
      <c r="Z239" s="13"/>
      <c r="AA239" s="13"/>
      <c r="AB239" s="13"/>
      <c r="AC239" s="13"/>
      <c r="AD239" s="13"/>
      <c r="AE239" s="9">
        <v>600</v>
      </c>
      <c r="AF239" s="13"/>
      <c r="AG239" s="13"/>
      <c r="AH239" s="13">
        <f>VLOOKUP(A239,[1]Sheet1!$A:$E,5,0)</f>
        <v>21</v>
      </c>
      <c r="AI239" s="23">
        <f t="shared" si="3"/>
        <v>-6</v>
      </c>
      <c r="AJ239" s="13"/>
      <c r="AK239" s="13"/>
    </row>
    <row r="240" spans="1:37" ht="11.45" customHeight="1" x14ac:dyDescent="0.25">
      <c r="A240" s="16" t="s">
        <v>435</v>
      </c>
      <c r="B240" s="13"/>
      <c r="C240" s="13"/>
      <c r="D240" s="16" t="s">
        <v>436</v>
      </c>
      <c r="E240" s="13"/>
      <c r="F240" s="13"/>
      <c r="G240" s="13"/>
      <c r="H240" s="13"/>
      <c r="I240" s="13"/>
      <c r="J240" s="13"/>
      <c r="K240" s="16" t="s">
        <v>47</v>
      </c>
      <c r="L240" s="13"/>
      <c r="M240" s="13"/>
      <c r="N240" s="13"/>
      <c r="O240" s="13"/>
      <c r="P240" s="9">
        <v>16</v>
      </c>
      <c r="Q240" s="13"/>
      <c r="R240" s="13"/>
      <c r="S240" s="13"/>
      <c r="T240" s="13"/>
      <c r="U240" s="17">
        <v>41</v>
      </c>
      <c r="V240" s="13"/>
      <c r="W240" s="13"/>
      <c r="X240" s="13"/>
      <c r="Y240" s="13"/>
      <c r="Z240" s="13"/>
      <c r="AA240" s="13"/>
      <c r="AB240" s="13"/>
      <c r="AC240" s="13"/>
      <c r="AD240" s="13"/>
      <c r="AE240" s="9">
        <v>656</v>
      </c>
      <c r="AF240" s="13"/>
      <c r="AG240" s="13"/>
      <c r="AH240" s="13">
        <f>VLOOKUP(A240,[1]Sheet1!$A:$E,5,0)</f>
        <v>58</v>
      </c>
      <c r="AI240" s="23">
        <f t="shared" si="3"/>
        <v>-17</v>
      </c>
      <c r="AJ240" s="13"/>
      <c r="AK240" s="13"/>
    </row>
    <row r="241" spans="1:37" ht="11.65" customHeight="1" x14ac:dyDescent="0.25">
      <c r="A241" s="16" t="s">
        <v>437</v>
      </c>
      <c r="B241" s="13"/>
      <c r="C241" s="13"/>
      <c r="D241" s="16" t="s">
        <v>438</v>
      </c>
      <c r="E241" s="13"/>
      <c r="F241" s="13"/>
      <c r="G241" s="13"/>
      <c r="H241" s="13"/>
      <c r="I241" s="13"/>
      <c r="J241" s="13"/>
      <c r="K241" s="16" t="s">
        <v>47</v>
      </c>
      <c r="L241" s="13"/>
      <c r="M241" s="13"/>
      <c r="N241" s="13"/>
      <c r="O241" s="13"/>
      <c r="P241" s="9">
        <v>135</v>
      </c>
      <c r="Q241" s="13"/>
      <c r="R241" s="13"/>
      <c r="S241" s="13"/>
      <c r="T241" s="13"/>
      <c r="U241" s="17">
        <v>15</v>
      </c>
      <c r="V241" s="13"/>
      <c r="W241" s="13"/>
      <c r="X241" s="13"/>
      <c r="Y241" s="13"/>
      <c r="Z241" s="13"/>
      <c r="AA241" s="13"/>
      <c r="AB241" s="13"/>
      <c r="AC241" s="13"/>
      <c r="AD241" s="13"/>
      <c r="AE241" s="9">
        <v>2025</v>
      </c>
      <c r="AF241" s="13"/>
      <c r="AG241" s="13"/>
      <c r="AH241" s="13">
        <f>VLOOKUP(A241,[1]Sheet1!$A:$E,5,0)</f>
        <v>21</v>
      </c>
      <c r="AI241" s="23">
        <f t="shared" si="3"/>
        <v>-6</v>
      </c>
      <c r="AJ241" s="13"/>
      <c r="AK241" s="13"/>
    </row>
    <row r="242" spans="1:37" ht="11.45" customHeight="1" x14ac:dyDescent="0.25">
      <c r="A242" s="16" t="s">
        <v>439</v>
      </c>
      <c r="B242" s="13"/>
      <c r="C242" s="13"/>
      <c r="D242" s="16" t="s">
        <v>440</v>
      </c>
      <c r="E242" s="13"/>
      <c r="F242" s="13"/>
      <c r="G242" s="13"/>
      <c r="H242" s="13"/>
      <c r="I242" s="13"/>
      <c r="J242" s="13"/>
      <c r="K242" s="16" t="s">
        <v>47</v>
      </c>
      <c r="L242" s="13"/>
      <c r="M242" s="13"/>
      <c r="N242" s="13"/>
      <c r="O242" s="13"/>
      <c r="P242" s="9">
        <v>16</v>
      </c>
      <c r="Q242" s="13"/>
      <c r="R242" s="13"/>
      <c r="S242" s="13"/>
      <c r="T242" s="13"/>
      <c r="U242" s="17">
        <v>41</v>
      </c>
      <c r="V242" s="13"/>
      <c r="W242" s="13"/>
      <c r="X242" s="13"/>
      <c r="Y242" s="13"/>
      <c r="Z242" s="13"/>
      <c r="AA242" s="13"/>
      <c r="AB242" s="13"/>
      <c r="AC242" s="13"/>
      <c r="AD242" s="13"/>
      <c r="AE242" s="9">
        <v>656</v>
      </c>
      <c r="AF242" s="13"/>
      <c r="AG242" s="13"/>
      <c r="AH242" s="13">
        <f>VLOOKUP(A242,[1]Sheet1!$A:$E,5,0)</f>
        <v>58</v>
      </c>
      <c r="AI242" s="23">
        <f t="shared" si="3"/>
        <v>-17</v>
      </c>
      <c r="AJ242" s="13"/>
      <c r="AK242" s="13"/>
    </row>
    <row r="243" spans="1:37" ht="11.65" customHeight="1" x14ac:dyDescent="0.25">
      <c r="A243" s="16" t="s">
        <v>441</v>
      </c>
      <c r="B243" s="13"/>
      <c r="C243" s="13"/>
      <c r="D243" s="16" t="s">
        <v>442</v>
      </c>
      <c r="E243" s="13"/>
      <c r="F243" s="13"/>
      <c r="G243" s="13"/>
      <c r="H243" s="13"/>
      <c r="I243" s="13"/>
      <c r="J243" s="13"/>
      <c r="K243" s="16" t="s">
        <v>47</v>
      </c>
      <c r="L243" s="13"/>
      <c r="M243" s="13"/>
      <c r="N243" s="13"/>
      <c r="O243" s="13"/>
      <c r="P243" s="9">
        <v>0</v>
      </c>
      <c r="Q243" s="13"/>
      <c r="R243" s="13"/>
      <c r="S243" s="13"/>
      <c r="T243" s="13"/>
      <c r="U243" s="17">
        <v>14.3333333333333</v>
      </c>
      <c r="V243" s="13"/>
      <c r="W243" s="13"/>
      <c r="X243" s="13"/>
      <c r="Y243" s="13"/>
      <c r="Z243" s="13"/>
      <c r="AA243" s="13"/>
      <c r="AB243" s="13"/>
      <c r="AC243" s="13"/>
      <c r="AD243" s="13"/>
      <c r="AE243" s="9">
        <v>0</v>
      </c>
      <c r="AF243" s="13"/>
      <c r="AG243" s="13"/>
      <c r="AH243" s="13">
        <f>VLOOKUP(A243,[1]Sheet1!$A:$E,5,0)</f>
        <v>21</v>
      </c>
      <c r="AI243" s="23">
        <f t="shared" si="3"/>
        <v>-6.6666666666666998</v>
      </c>
      <c r="AJ243" s="13"/>
      <c r="AK243" s="13"/>
    </row>
    <row r="244" spans="1:37" ht="11.45" customHeight="1" x14ac:dyDescent="0.25">
      <c r="A244" s="16" t="s">
        <v>443</v>
      </c>
      <c r="B244" s="13"/>
      <c r="C244" s="13"/>
      <c r="D244" s="16" t="s">
        <v>444</v>
      </c>
      <c r="E244" s="13"/>
      <c r="F244" s="13"/>
      <c r="G244" s="13"/>
      <c r="H244" s="13"/>
      <c r="I244" s="13"/>
      <c r="J244" s="13"/>
      <c r="K244" s="16" t="s">
        <v>47</v>
      </c>
      <c r="L244" s="13"/>
      <c r="M244" s="13"/>
      <c r="N244" s="13"/>
      <c r="O244" s="13"/>
      <c r="P244" s="9">
        <v>0</v>
      </c>
      <c r="Q244" s="13"/>
      <c r="R244" s="13"/>
      <c r="S244" s="13"/>
      <c r="T244" s="13"/>
      <c r="U244" s="17">
        <v>12.8333333333333</v>
      </c>
      <c r="V244" s="13"/>
      <c r="W244" s="13"/>
      <c r="X244" s="13"/>
      <c r="Y244" s="13"/>
      <c r="Z244" s="13"/>
      <c r="AA244" s="13"/>
      <c r="AB244" s="13"/>
      <c r="AC244" s="13"/>
      <c r="AD244" s="13"/>
      <c r="AE244" s="9">
        <v>0</v>
      </c>
      <c r="AF244" s="13"/>
      <c r="AG244" s="13"/>
      <c r="AH244" s="13">
        <f>VLOOKUP(A244,[1]Sheet1!$A:$E,5,0)</f>
        <v>54</v>
      </c>
      <c r="AI244" s="23">
        <f t="shared" si="3"/>
        <v>-41.1666666666667</v>
      </c>
      <c r="AJ244" s="13"/>
      <c r="AK244" s="13"/>
    </row>
    <row r="245" spans="1:37" ht="11.45" customHeight="1" x14ac:dyDescent="0.25">
      <c r="A245" s="16" t="s">
        <v>445</v>
      </c>
      <c r="B245" s="13"/>
      <c r="C245" s="13"/>
      <c r="D245" s="16" t="s">
        <v>446</v>
      </c>
      <c r="E245" s="13"/>
      <c r="F245" s="13"/>
      <c r="G245" s="13"/>
      <c r="H245" s="13"/>
      <c r="I245" s="13"/>
      <c r="J245" s="13"/>
      <c r="K245" s="16" t="s">
        <v>47</v>
      </c>
      <c r="L245" s="13"/>
      <c r="M245" s="13"/>
      <c r="N245" s="13"/>
      <c r="O245" s="13"/>
      <c r="P245" s="9">
        <v>0</v>
      </c>
      <c r="Q245" s="13"/>
      <c r="R245" s="13"/>
      <c r="S245" s="13"/>
      <c r="T245" s="13"/>
      <c r="U245" s="17">
        <v>17.5</v>
      </c>
      <c r="V245" s="13"/>
      <c r="W245" s="13"/>
      <c r="X245" s="13"/>
      <c r="Y245" s="13"/>
      <c r="Z245" s="13"/>
      <c r="AA245" s="13"/>
      <c r="AB245" s="13"/>
      <c r="AC245" s="13"/>
      <c r="AD245" s="13"/>
      <c r="AE245" s="9">
        <v>0</v>
      </c>
      <c r="AF245" s="13"/>
      <c r="AG245" s="13"/>
      <c r="AH245" s="13">
        <f>VLOOKUP(A245,[1]Sheet1!$A:$E,5,0)</f>
        <v>28</v>
      </c>
      <c r="AI245" s="23">
        <f t="shared" si="3"/>
        <v>-10.5</v>
      </c>
      <c r="AJ245" s="13"/>
      <c r="AK245" s="13"/>
    </row>
    <row r="246" spans="1:37" ht="11.65" customHeight="1" x14ac:dyDescent="0.25">
      <c r="A246" s="16" t="s">
        <v>447</v>
      </c>
      <c r="B246" s="13"/>
      <c r="C246" s="13"/>
      <c r="D246" s="16" t="s">
        <v>448</v>
      </c>
      <c r="E246" s="13"/>
      <c r="F246" s="13"/>
      <c r="G246" s="13"/>
      <c r="H246" s="13"/>
      <c r="I246" s="13"/>
      <c r="J246" s="13"/>
      <c r="K246" s="16" t="s">
        <v>47</v>
      </c>
      <c r="L246" s="13"/>
      <c r="M246" s="13"/>
      <c r="N246" s="13"/>
      <c r="O246" s="13"/>
      <c r="P246" s="9">
        <v>0</v>
      </c>
      <c r="Q246" s="13"/>
      <c r="R246" s="13"/>
      <c r="S246" s="13"/>
      <c r="T246" s="13"/>
      <c r="U246" s="17">
        <v>15.3333333333333</v>
      </c>
      <c r="V246" s="13"/>
      <c r="W246" s="13"/>
      <c r="X246" s="13"/>
      <c r="Y246" s="13"/>
      <c r="Z246" s="13"/>
      <c r="AA246" s="13"/>
      <c r="AB246" s="13"/>
      <c r="AC246" s="13"/>
      <c r="AD246" s="13"/>
      <c r="AE246" s="9">
        <v>0</v>
      </c>
      <c r="AF246" s="13"/>
      <c r="AG246" s="13"/>
      <c r="AH246" s="13">
        <f>VLOOKUP(A246,[1]Sheet1!$A:$E,5,0)</f>
        <v>71</v>
      </c>
      <c r="AI246" s="23">
        <f t="shared" si="3"/>
        <v>-55.6666666666667</v>
      </c>
      <c r="AJ246" s="13"/>
      <c r="AK246" s="13"/>
    </row>
    <row r="247" spans="1:37" ht="11.45" customHeight="1" x14ac:dyDescent="0.25">
      <c r="A247" s="16" t="s">
        <v>449</v>
      </c>
      <c r="B247" s="13"/>
      <c r="C247" s="13"/>
      <c r="D247" s="16" t="s">
        <v>450</v>
      </c>
      <c r="E247" s="13"/>
      <c r="F247" s="13"/>
      <c r="G247" s="13"/>
      <c r="H247" s="13"/>
      <c r="I247" s="13"/>
      <c r="J247" s="13"/>
      <c r="K247" s="16" t="s">
        <v>47</v>
      </c>
      <c r="L247" s="13"/>
      <c r="M247" s="13"/>
      <c r="N247" s="13"/>
      <c r="O247" s="13"/>
      <c r="P247" s="9">
        <v>10</v>
      </c>
      <c r="Q247" s="13"/>
      <c r="R247" s="13"/>
      <c r="S247" s="13"/>
      <c r="T247" s="13"/>
      <c r="U247" s="17">
        <v>11.5833333333333</v>
      </c>
      <c r="V247" s="13"/>
      <c r="W247" s="13"/>
      <c r="X247" s="13"/>
      <c r="Y247" s="13"/>
      <c r="Z247" s="13"/>
      <c r="AA247" s="13"/>
      <c r="AB247" s="13"/>
      <c r="AC247" s="13"/>
      <c r="AD247" s="13"/>
      <c r="AE247" s="9">
        <v>115.833333333333</v>
      </c>
      <c r="AF247" s="13"/>
      <c r="AG247" s="13"/>
      <c r="AH247" s="13">
        <f>VLOOKUP(A247,[1]Sheet1!$A:$E,5,0)</f>
        <v>18</v>
      </c>
      <c r="AI247" s="23">
        <f t="shared" si="3"/>
        <v>-6.4166666666666998</v>
      </c>
      <c r="AJ247" s="13"/>
      <c r="AK247" s="13"/>
    </row>
    <row r="248" spans="1:37" ht="11.65" customHeight="1" x14ac:dyDescent="0.25">
      <c r="A248" s="16" t="s">
        <v>451</v>
      </c>
      <c r="B248" s="13"/>
      <c r="C248" s="13"/>
      <c r="D248" s="16" t="s">
        <v>452</v>
      </c>
      <c r="E248" s="13"/>
      <c r="F248" s="13"/>
      <c r="G248" s="13"/>
      <c r="H248" s="13"/>
      <c r="I248" s="13"/>
      <c r="J248" s="13"/>
      <c r="K248" s="16" t="s">
        <v>47</v>
      </c>
      <c r="L248" s="13"/>
      <c r="M248" s="13"/>
      <c r="N248" s="13"/>
      <c r="O248" s="13"/>
      <c r="P248" s="9">
        <v>0</v>
      </c>
      <c r="Q248" s="13"/>
      <c r="R248" s="13"/>
      <c r="S248" s="13"/>
      <c r="T248" s="13"/>
      <c r="U248" s="17">
        <v>11.5</v>
      </c>
      <c r="V248" s="13"/>
      <c r="W248" s="13"/>
      <c r="X248" s="13"/>
      <c r="Y248" s="13"/>
      <c r="Z248" s="13"/>
      <c r="AA248" s="13"/>
      <c r="AB248" s="13"/>
      <c r="AC248" s="13"/>
      <c r="AD248" s="13"/>
      <c r="AE248" s="9">
        <v>0</v>
      </c>
      <c r="AF248" s="13"/>
      <c r="AG248" s="13"/>
      <c r="AH248" s="13">
        <f>VLOOKUP(A248,[1]Sheet1!$A:$E,5,0)</f>
        <v>19</v>
      </c>
      <c r="AI248" s="23">
        <f t="shared" si="3"/>
        <v>-7.5</v>
      </c>
      <c r="AJ248" s="13"/>
      <c r="AK248" s="13"/>
    </row>
    <row r="249" spans="1:37" ht="11.45" customHeight="1" x14ac:dyDescent="0.25">
      <c r="A249" s="16" t="s">
        <v>453</v>
      </c>
      <c r="B249" s="13"/>
      <c r="C249" s="13"/>
      <c r="D249" s="16" t="s">
        <v>454</v>
      </c>
      <c r="E249" s="13"/>
      <c r="F249" s="13"/>
      <c r="G249" s="13"/>
      <c r="H249" s="13"/>
      <c r="I249" s="13"/>
      <c r="J249" s="13"/>
      <c r="K249" s="16" t="s">
        <v>47</v>
      </c>
      <c r="L249" s="13"/>
      <c r="M249" s="13"/>
      <c r="N249" s="13"/>
      <c r="O249" s="13"/>
      <c r="P249" s="9">
        <v>0</v>
      </c>
      <c r="Q249" s="13"/>
      <c r="R249" s="13"/>
      <c r="S249" s="13"/>
      <c r="T249" s="13"/>
      <c r="U249" s="17">
        <v>9.8333333333333304</v>
      </c>
      <c r="V249" s="13"/>
      <c r="W249" s="13"/>
      <c r="X249" s="13"/>
      <c r="Y249" s="13"/>
      <c r="Z249" s="13"/>
      <c r="AA249" s="13"/>
      <c r="AB249" s="13"/>
      <c r="AC249" s="13"/>
      <c r="AD249" s="13"/>
      <c r="AE249" s="9">
        <v>0</v>
      </c>
      <c r="AF249" s="13"/>
      <c r="AG249" s="13"/>
      <c r="AH249" s="13">
        <f>VLOOKUP(A249,[1]Sheet1!$A:$E,5,0)</f>
        <v>13</v>
      </c>
      <c r="AI249" s="23">
        <f t="shared" si="3"/>
        <v>-3.1666666666666696</v>
      </c>
      <c r="AJ249" s="13"/>
      <c r="AK249" s="13"/>
    </row>
    <row r="250" spans="1:37" ht="11.45" customHeight="1" x14ac:dyDescent="0.25">
      <c r="A250" s="16" t="s">
        <v>455</v>
      </c>
      <c r="B250" s="13"/>
      <c r="C250" s="13"/>
      <c r="D250" s="16" t="s">
        <v>456</v>
      </c>
      <c r="E250" s="13"/>
      <c r="F250" s="13"/>
      <c r="G250" s="13"/>
      <c r="H250" s="13"/>
      <c r="I250" s="13"/>
      <c r="J250" s="13"/>
      <c r="K250" s="16" t="s">
        <v>47</v>
      </c>
      <c r="L250" s="13"/>
      <c r="M250" s="13"/>
      <c r="N250" s="13"/>
      <c r="O250" s="13"/>
      <c r="P250" s="9">
        <v>8</v>
      </c>
      <c r="Q250" s="13"/>
      <c r="R250" s="13"/>
      <c r="S250" s="13"/>
      <c r="T250" s="13"/>
      <c r="U250" s="17">
        <v>10.75</v>
      </c>
      <c r="V250" s="13"/>
      <c r="W250" s="13"/>
      <c r="X250" s="13"/>
      <c r="Y250" s="13"/>
      <c r="Z250" s="13"/>
      <c r="AA250" s="13"/>
      <c r="AB250" s="13"/>
      <c r="AC250" s="13"/>
      <c r="AD250" s="13"/>
      <c r="AE250" s="9">
        <v>86</v>
      </c>
      <c r="AF250" s="13"/>
      <c r="AG250" s="13"/>
      <c r="AH250" s="13">
        <f>VLOOKUP(A250,[1]Sheet1!$A:$E,5,0)</f>
        <v>14</v>
      </c>
      <c r="AI250" s="23">
        <f t="shared" si="3"/>
        <v>-3.25</v>
      </c>
      <c r="AJ250" s="13"/>
      <c r="AK250" s="13"/>
    </row>
    <row r="251" spans="1:37" ht="11.65" customHeight="1" x14ac:dyDescent="0.25">
      <c r="A251" s="16" t="s">
        <v>457</v>
      </c>
      <c r="B251" s="13"/>
      <c r="C251" s="13"/>
      <c r="D251" s="16" t="s">
        <v>458</v>
      </c>
      <c r="E251" s="13"/>
      <c r="F251" s="13"/>
      <c r="G251" s="13"/>
      <c r="H251" s="13"/>
      <c r="I251" s="13"/>
      <c r="J251" s="13"/>
      <c r="K251" s="16" t="s">
        <v>47</v>
      </c>
      <c r="L251" s="13"/>
      <c r="M251" s="13"/>
      <c r="N251" s="13"/>
      <c r="O251" s="13"/>
      <c r="P251" s="9">
        <v>59</v>
      </c>
      <c r="Q251" s="13"/>
      <c r="R251" s="13"/>
      <c r="S251" s="13"/>
      <c r="T251" s="13"/>
      <c r="U251" s="17">
        <v>19</v>
      </c>
      <c r="V251" s="13"/>
      <c r="W251" s="13"/>
      <c r="X251" s="13"/>
      <c r="Y251" s="13"/>
      <c r="Z251" s="13"/>
      <c r="AA251" s="13"/>
      <c r="AB251" s="13"/>
      <c r="AC251" s="13"/>
      <c r="AD251" s="13"/>
      <c r="AE251" s="9">
        <v>1121</v>
      </c>
      <c r="AF251" s="13"/>
      <c r="AG251" s="13"/>
      <c r="AH251" s="13">
        <f>VLOOKUP(A251,[1]Sheet1!$A:$E,5,0)</f>
        <v>20</v>
      </c>
      <c r="AI251" s="23">
        <f t="shared" si="3"/>
        <v>-1</v>
      </c>
      <c r="AJ251" s="13"/>
      <c r="AK251" s="13"/>
    </row>
    <row r="252" spans="1:37" ht="11.45" customHeight="1" x14ac:dyDescent="0.25">
      <c r="A252" s="16" t="s">
        <v>459</v>
      </c>
      <c r="B252" s="13"/>
      <c r="C252" s="13"/>
      <c r="D252" s="16" t="s">
        <v>460</v>
      </c>
      <c r="E252" s="13"/>
      <c r="F252" s="13"/>
      <c r="G252" s="13"/>
      <c r="H252" s="13"/>
      <c r="I252" s="13"/>
      <c r="J252" s="13"/>
      <c r="K252" s="16" t="s">
        <v>47</v>
      </c>
      <c r="L252" s="13"/>
      <c r="M252" s="13"/>
      <c r="N252" s="13"/>
      <c r="O252" s="13"/>
      <c r="P252" s="9">
        <v>35</v>
      </c>
      <c r="Q252" s="13"/>
      <c r="R252" s="13"/>
      <c r="S252" s="13"/>
      <c r="T252" s="13"/>
      <c r="U252" s="17">
        <v>8.5500000000000007</v>
      </c>
      <c r="V252" s="13"/>
      <c r="W252" s="13"/>
      <c r="X252" s="13"/>
      <c r="Y252" s="13"/>
      <c r="Z252" s="13"/>
      <c r="AA252" s="13"/>
      <c r="AB252" s="13"/>
      <c r="AC252" s="13"/>
      <c r="AD252" s="13"/>
      <c r="AE252" s="9">
        <v>299.25</v>
      </c>
      <c r="AF252" s="13"/>
      <c r="AG252" s="13"/>
      <c r="AH252" s="13">
        <f>VLOOKUP(A252,[1]Sheet1!$A:$E,5,0)</f>
        <v>12</v>
      </c>
      <c r="AI252" s="23">
        <f t="shared" si="3"/>
        <v>-3.4499999999999993</v>
      </c>
      <c r="AJ252" s="13"/>
      <c r="AK252" s="13"/>
    </row>
    <row r="253" spans="1:37" ht="11.65" customHeight="1" x14ac:dyDescent="0.25">
      <c r="A253" s="16" t="s">
        <v>461</v>
      </c>
      <c r="B253" s="13"/>
      <c r="C253" s="13"/>
      <c r="D253" s="16" t="s">
        <v>462</v>
      </c>
      <c r="E253" s="13"/>
      <c r="F253" s="13"/>
      <c r="G253" s="13"/>
      <c r="H253" s="13"/>
      <c r="I253" s="13"/>
      <c r="J253" s="13"/>
      <c r="K253" s="16" t="s">
        <v>47</v>
      </c>
      <c r="L253" s="13"/>
      <c r="M253" s="13"/>
      <c r="N253" s="13"/>
      <c r="O253" s="13"/>
      <c r="P253" s="9">
        <v>10</v>
      </c>
      <c r="Q253" s="13"/>
      <c r="R253" s="13"/>
      <c r="S253" s="13"/>
      <c r="T253" s="13"/>
      <c r="U253" s="17">
        <v>42</v>
      </c>
      <c r="V253" s="13"/>
      <c r="W253" s="13"/>
      <c r="X253" s="13"/>
      <c r="Y253" s="13"/>
      <c r="Z253" s="13"/>
      <c r="AA253" s="13"/>
      <c r="AB253" s="13"/>
      <c r="AC253" s="13"/>
      <c r="AD253" s="13"/>
      <c r="AE253" s="9">
        <v>420</v>
      </c>
      <c r="AF253" s="13"/>
      <c r="AG253" s="13"/>
      <c r="AH253" s="13">
        <f>VLOOKUP(A253,[1]Sheet1!$A:$E,5,0)</f>
        <v>55</v>
      </c>
      <c r="AI253" s="23">
        <f t="shared" si="3"/>
        <v>-13</v>
      </c>
      <c r="AJ253" s="13"/>
      <c r="AK253" s="13"/>
    </row>
    <row r="254" spans="1:37" ht="11.45" customHeight="1" x14ac:dyDescent="0.25">
      <c r="A254" s="16" t="s">
        <v>463</v>
      </c>
      <c r="B254" s="13"/>
      <c r="C254" s="13"/>
      <c r="D254" s="16" t="s">
        <v>464</v>
      </c>
      <c r="E254" s="13"/>
      <c r="F254" s="13"/>
      <c r="G254" s="13"/>
      <c r="H254" s="13"/>
      <c r="I254" s="13"/>
      <c r="J254" s="13"/>
      <c r="K254" s="16" t="s">
        <v>47</v>
      </c>
      <c r="L254" s="13"/>
      <c r="M254" s="13"/>
      <c r="N254" s="13"/>
      <c r="O254" s="13"/>
      <c r="P254" s="9">
        <v>23</v>
      </c>
      <c r="Q254" s="13"/>
      <c r="R254" s="13"/>
      <c r="S254" s="13"/>
      <c r="T254" s="13"/>
      <c r="U254" s="17">
        <v>55.3333333333333</v>
      </c>
      <c r="V254" s="13"/>
      <c r="W254" s="13"/>
      <c r="X254" s="13"/>
      <c r="Y254" s="13"/>
      <c r="Z254" s="13"/>
      <c r="AA254" s="13"/>
      <c r="AB254" s="13"/>
      <c r="AC254" s="13"/>
      <c r="AD254" s="13"/>
      <c r="AE254" s="9">
        <v>1272.6666666666699</v>
      </c>
      <c r="AF254" s="13"/>
      <c r="AG254" s="13"/>
      <c r="AH254" s="13">
        <f>VLOOKUP(A254,[1]Sheet1!$A:$E,5,0)</f>
        <v>70</v>
      </c>
      <c r="AI254" s="23">
        <f t="shared" si="3"/>
        <v>-14.6666666666667</v>
      </c>
      <c r="AJ254" s="13"/>
      <c r="AK254" s="13"/>
    </row>
    <row r="255" spans="1:37" ht="11.45" customHeight="1" x14ac:dyDescent="0.25">
      <c r="A255" s="16" t="s">
        <v>465</v>
      </c>
      <c r="B255" s="13"/>
      <c r="C255" s="13"/>
      <c r="D255" s="16" t="s">
        <v>466</v>
      </c>
      <c r="E255" s="13"/>
      <c r="F255" s="13"/>
      <c r="G255" s="13"/>
      <c r="H255" s="13"/>
      <c r="I255" s="13"/>
      <c r="J255" s="13"/>
      <c r="K255" s="16" t="s">
        <v>47</v>
      </c>
      <c r="L255" s="13"/>
      <c r="M255" s="13"/>
      <c r="N255" s="13"/>
      <c r="O255" s="13"/>
      <c r="P255" s="9">
        <v>9</v>
      </c>
      <c r="Q255" s="13"/>
      <c r="R255" s="13"/>
      <c r="S255" s="13"/>
      <c r="T255" s="13"/>
      <c r="U255" s="17">
        <v>49.5</v>
      </c>
      <c r="V255" s="13"/>
      <c r="W255" s="13"/>
      <c r="X255" s="13"/>
      <c r="Y255" s="13"/>
      <c r="Z255" s="13"/>
      <c r="AA255" s="13"/>
      <c r="AB255" s="13"/>
      <c r="AC255" s="13"/>
      <c r="AD255" s="13"/>
      <c r="AE255" s="9">
        <v>445.5</v>
      </c>
      <c r="AF255" s="13"/>
      <c r="AG255" s="13"/>
      <c r="AH255" s="13">
        <f>VLOOKUP(A255,[1]Sheet1!$A:$E,5,0)</f>
        <v>60</v>
      </c>
      <c r="AI255" s="23">
        <f t="shared" si="3"/>
        <v>-10.5</v>
      </c>
      <c r="AJ255" s="13"/>
      <c r="AK255" s="13"/>
    </row>
    <row r="256" spans="1:37" ht="11.65" customHeight="1" x14ac:dyDescent="0.25">
      <c r="A256" s="16" t="s">
        <v>467</v>
      </c>
      <c r="B256" s="13"/>
      <c r="C256" s="13"/>
      <c r="D256" s="16" t="s">
        <v>468</v>
      </c>
      <c r="E256" s="13"/>
      <c r="F256" s="13"/>
      <c r="G256" s="13"/>
      <c r="H256" s="13"/>
      <c r="I256" s="13"/>
      <c r="J256" s="13"/>
      <c r="K256" s="16" t="s">
        <v>47</v>
      </c>
      <c r="L256" s="13"/>
      <c r="M256" s="13"/>
      <c r="N256" s="13"/>
      <c r="O256" s="13"/>
      <c r="P256" s="9">
        <v>0</v>
      </c>
      <c r="Q256" s="13"/>
      <c r="R256" s="13"/>
      <c r="S256" s="13"/>
      <c r="T256" s="13"/>
      <c r="U256" s="17">
        <v>10.75</v>
      </c>
      <c r="V256" s="13"/>
      <c r="W256" s="13"/>
      <c r="X256" s="13"/>
      <c r="Y256" s="13"/>
      <c r="Z256" s="13"/>
      <c r="AA256" s="13"/>
      <c r="AB256" s="13"/>
      <c r="AC256" s="13"/>
      <c r="AD256" s="13"/>
      <c r="AE256" s="9">
        <v>0</v>
      </c>
      <c r="AF256" s="13"/>
      <c r="AG256" s="13"/>
      <c r="AH256" s="13">
        <f>VLOOKUP(A256,[1]Sheet1!$A:$E,5,0)</f>
        <v>13</v>
      </c>
      <c r="AI256" s="23">
        <f t="shared" si="3"/>
        <v>-2.25</v>
      </c>
      <c r="AJ256" s="13"/>
      <c r="AK256" s="13"/>
    </row>
    <row r="257" spans="1:37" ht="11.45" customHeight="1" x14ac:dyDescent="0.25">
      <c r="A257" s="16" t="s">
        <v>469</v>
      </c>
      <c r="B257" s="13"/>
      <c r="C257" s="13"/>
      <c r="D257" s="16" t="s">
        <v>470</v>
      </c>
      <c r="E257" s="13"/>
      <c r="F257" s="13"/>
      <c r="G257" s="13"/>
      <c r="H257" s="13"/>
      <c r="I257" s="13"/>
      <c r="J257" s="13"/>
      <c r="K257" s="16" t="s">
        <v>47</v>
      </c>
      <c r="L257" s="13"/>
      <c r="M257" s="13"/>
      <c r="N257" s="13"/>
      <c r="O257" s="13"/>
      <c r="P257" s="9">
        <v>37</v>
      </c>
      <c r="Q257" s="13"/>
      <c r="R257" s="13"/>
      <c r="S257" s="13"/>
      <c r="T257" s="13"/>
      <c r="U257" s="17">
        <v>23.75</v>
      </c>
      <c r="V257" s="13"/>
      <c r="W257" s="13"/>
      <c r="X257" s="13"/>
      <c r="Y257" s="13"/>
      <c r="Z257" s="13"/>
      <c r="AA257" s="13"/>
      <c r="AB257" s="13"/>
      <c r="AC257" s="13"/>
      <c r="AD257" s="13"/>
      <c r="AE257" s="9">
        <v>878.75</v>
      </c>
      <c r="AF257" s="13"/>
      <c r="AG257" s="13"/>
      <c r="AH257" s="13">
        <f>VLOOKUP(A257,[1]Sheet1!$A:$E,5,0)</f>
        <v>38</v>
      </c>
      <c r="AI257" s="23">
        <f t="shared" si="3"/>
        <v>-14.25</v>
      </c>
      <c r="AJ257" s="13"/>
      <c r="AK257" s="13"/>
    </row>
    <row r="258" spans="1:37" ht="11.65" customHeight="1" x14ac:dyDescent="0.25">
      <c r="A258" s="16" t="s">
        <v>471</v>
      </c>
      <c r="B258" s="13"/>
      <c r="C258" s="13"/>
      <c r="D258" s="16" t="s">
        <v>472</v>
      </c>
      <c r="E258" s="13"/>
      <c r="F258" s="13"/>
      <c r="G258" s="13"/>
      <c r="H258" s="13"/>
      <c r="I258" s="13"/>
      <c r="J258" s="13"/>
      <c r="K258" s="16" t="s">
        <v>47</v>
      </c>
      <c r="L258" s="13"/>
      <c r="M258" s="13"/>
      <c r="N258" s="13"/>
      <c r="O258" s="13"/>
      <c r="P258" s="9">
        <v>58</v>
      </c>
      <c r="Q258" s="13"/>
      <c r="R258" s="13"/>
      <c r="S258" s="13"/>
      <c r="T258" s="13"/>
      <c r="U258" s="17">
        <v>35</v>
      </c>
      <c r="V258" s="13"/>
      <c r="W258" s="13"/>
      <c r="X258" s="13"/>
      <c r="Y258" s="13"/>
      <c r="Z258" s="13"/>
      <c r="AA258" s="13"/>
      <c r="AB258" s="13"/>
      <c r="AC258" s="13"/>
      <c r="AD258" s="13"/>
      <c r="AE258" s="9">
        <v>2030</v>
      </c>
      <c r="AF258" s="13"/>
      <c r="AG258" s="13"/>
      <c r="AH258" s="13">
        <f>VLOOKUP(A258,[1]Sheet1!$A:$E,5,0)</f>
        <v>49</v>
      </c>
      <c r="AI258" s="23">
        <f t="shared" si="3"/>
        <v>-14</v>
      </c>
      <c r="AJ258" s="13"/>
      <c r="AK258" s="13"/>
    </row>
    <row r="259" spans="1:37" ht="11.45" customHeight="1" x14ac:dyDescent="0.25">
      <c r="A259" s="16" t="s">
        <v>473</v>
      </c>
      <c r="B259" s="13"/>
      <c r="C259" s="13"/>
      <c r="D259" s="16" t="s">
        <v>474</v>
      </c>
      <c r="E259" s="13"/>
      <c r="F259" s="13"/>
      <c r="G259" s="13"/>
      <c r="H259" s="13"/>
      <c r="I259" s="13"/>
      <c r="J259" s="13"/>
      <c r="K259" s="16" t="s">
        <v>47</v>
      </c>
      <c r="L259" s="13"/>
      <c r="M259" s="13"/>
      <c r="N259" s="13"/>
      <c r="O259" s="13"/>
      <c r="P259" s="9">
        <v>47</v>
      </c>
      <c r="Q259" s="13"/>
      <c r="R259" s="13"/>
      <c r="S259" s="13"/>
      <c r="T259" s="13"/>
      <c r="U259" s="17">
        <v>28.5</v>
      </c>
      <c r="V259" s="13"/>
      <c r="W259" s="13"/>
      <c r="X259" s="13"/>
      <c r="Y259" s="13"/>
      <c r="Z259" s="13"/>
      <c r="AA259" s="13"/>
      <c r="AB259" s="13"/>
      <c r="AC259" s="13"/>
      <c r="AD259" s="13"/>
      <c r="AE259" s="9">
        <v>1339.5</v>
      </c>
      <c r="AF259" s="13"/>
      <c r="AG259" s="13"/>
      <c r="AH259" s="13">
        <f>VLOOKUP(A259,[1]Sheet1!$A:$E,5,0)</f>
        <v>43</v>
      </c>
      <c r="AI259" s="23">
        <f t="shared" si="3"/>
        <v>-14.5</v>
      </c>
      <c r="AJ259" s="13"/>
      <c r="AK259" s="13"/>
    </row>
    <row r="260" spans="1:37" ht="11.45" customHeight="1" x14ac:dyDescent="0.25">
      <c r="A260" s="16" t="s">
        <v>475</v>
      </c>
      <c r="B260" s="13"/>
      <c r="C260" s="13"/>
      <c r="D260" s="16" t="s">
        <v>476</v>
      </c>
      <c r="E260" s="13"/>
      <c r="F260" s="13"/>
      <c r="G260" s="13"/>
      <c r="H260" s="13"/>
      <c r="I260" s="13"/>
      <c r="J260" s="13"/>
      <c r="K260" s="16" t="s">
        <v>47</v>
      </c>
      <c r="L260" s="13"/>
      <c r="M260" s="13"/>
      <c r="N260" s="13"/>
      <c r="O260" s="13"/>
      <c r="P260" s="9">
        <v>29</v>
      </c>
      <c r="Q260" s="13"/>
      <c r="R260" s="13"/>
      <c r="S260" s="13"/>
      <c r="T260" s="13"/>
      <c r="U260" s="17">
        <v>11.5833333333333</v>
      </c>
      <c r="V260" s="13"/>
      <c r="W260" s="13"/>
      <c r="X260" s="13"/>
      <c r="Y260" s="13"/>
      <c r="Z260" s="13"/>
      <c r="AA260" s="13"/>
      <c r="AB260" s="13"/>
      <c r="AC260" s="13"/>
      <c r="AD260" s="13"/>
      <c r="AE260" s="9">
        <v>335.91666666666703</v>
      </c>
      <c r="AF260" s="13"/>
      <c r="AG260" s="13"/>
      <c r="AH260" s="13">
        <f>VLOOKUP(A260,[1]Sheet1!$A:$E,5,0)</f>
        <v>18</v>
      </c>
      <c r="AI260" s="23">
        <f t="shared" si="3"/>
        <v>-6.4166666666666998</v>
      </c>
      <c r="AJ260" s="13"/>
      <c r="AK260" s="13"/>
    </row>
    <row r="261" spans="1:37" ht="11.65" customHeight="1" x14ac:dyDescent="0.25">
      <c r="A261" s="16" t="s">
        <v>477</v>
      </c>
      <c r="B261" s="13"/>
      <c r="C261" s="13"/>
      <c r="D261" s="16" t="s">
        <v>478</v>
      </c>
      <c r="E261" s="13"/>
      <c r="F261" s="13"/>
      <c r="G261" s="13"/>
      <c r="H261" s="13"/>
      <c r="I261" s="13"/>
      <c r="J261" s="13"/>
      <c r="K261" s="16" t="s">
        <v>47</v>
      </c>
      <c r="L261" s="13"/>
      <c r="M261" s="13"/>
      <c r="N261" s="13"/>
      <c r="O261" s="13"/>
      <c r="P261" s="9">
        <v>1</v>
      </c>
      <c r="Q261" s="13"/>
      <c r="R261" s="13"/>
      <c r="S261" s="13"/>
      <c r="T261" s="13"/>
      <c r="U261" s="17">
        <v>11.5</v>
      </c>
      <c r="V261" s="13"/>
      <c r="W261" s="13"/>
      <c r="X261" s="13"/>
      <c r="Y261" s="13"/>
      <c r="Z261" s="13"/>
      <c r="AA261" s="13"/>
      <c r="AB261" s="13"/>
      <c r="AC261" s="13"/>
      <c r="AD261" s="13"/>
      <c r="AE261" s="9">
        <v>11.5</v>
      </c>
      <c r="AF261" s="13"/>
      <c r="AG261" s="13"/>
      <c r="AH261" s="13">
        <f>VLOOKUP(A261,[1]Sheet1!$A:$E,5,0)</f>
        <v>19</v>
      </c>
      <c r="AI261" s="23">
        <f t="shared" si="3"/>
        <v>-7.5</v>
      </c>
      <c r="AJ261" s="13"/>
      <c r="AK261" s="13"/>
    </row>
    <row r="262" spans="1:37" ht="11.45" customHeight="1" x14ac:dyDescent="0.25">
      <c r="A262" s="16" t="s">
        <v>479</v>
      </c>
      <c r="B262" s="13"/>
      <c r="C262" s="13"/>
      <c r="D262" s="16" t="s">
        <v>480</v>
      </c>
      <c r="E262" s="13"/>
      <c r="F262" s="13"/>
      <c r="G262" s="13"/>
      <c r="H262" s="13"/>
      <c r="I262" s="13"/>
      <c r="J262" s="13"/>
      <c r="K262" s="16" t="s">
        <v>47</v>
      </c>
      <c r="L262" s="13"/>
      <c r="M262" s="13"/>
      <c r="N262" s="13"/>
      <c r="O262" s="13"/>
      <c r="P262" s="9">
        <v>0</v>
      </c>
      <c r="Q262" s="13"/>
      <c r="R262" s="13"/>
      <c r="S262" s="13"/>
      <c r="T262" s="13"/>
      <c r="U262" s="17">
        <v>5.8333333333333304</v>
      </c>
      <c r="V262" s="13"/>
      <c r="W262" s="13"/>
      <c r="X262" s="13"/>
      <c r="Y262" s="13"/>
      <c r="Z262" s="13"/>
      <c r="AA262" s="13"/>
      <c r="AB262" s="13"/>
      <c r="AC262" s="13"/>
      <c r="AD262" s="13"/>
      <c r="AE262" s="9">
        <v>0</v>
      </c>
      <c r="AF262" s="13"/>
      <c r="AG262" s="13"/>
      <c r="AH262" s="13">
        <f>VLOOKUP(A262,[1]Sheet1!$A:$E,5,0)</f>
        <v>8</v>
      </c>
      <c r="AI262" s="23">
        <f t="shared" si="3"/>
        <v>-2.1666666666666696</v>
      </c>
      <c r="AJ262" s="13"/>
      <c r="AK262" s="13"/>
    </row>
    <row r="263" spans="1:37" ht="11.65" customHeight="1" x14ac:dyDescent="0.25">
      <c r="A263" s="16" t="s">
        <v>481</v>
      </c>
      <c r="B263" s="13"/>
      <c r="C263" s="13"/>
      <c r="D263" s="16" t="s">
        <v>482</v>
      </c>
      <c r="E263" s="13"/>
      <c r="F263" s="13"/>
      <c r="G263" s="13"/>
      <c r="H263" s="13"/>
      <c r="I263" s="13"/>
      <c r="J263" s="13"/>
      <c r="K263" s="16" t="s">
        <v>47</v>
      </c>
      <c r="L263" s="13"/>
      <c r="M263" s="13"/>
      <c r="N263" s="13"/>
      <c r="O263" s="13"/>
      <c r="P263" s="9">
        <v>30</v>
      </c>
      <c r="Q263" s="13"/>
      <c r="R263" s="13"/>
      <c r="S263" s="13"/>
      <c r="T263" s="13"/>
      <c r="U263" s="17">
        <v>9.8333333333333304</v>
      </c>
      <c r="V263" s="13"/>
      <c r="W263" s="13"/>
      <c r="X263" s="13"/>
      <c r="Y263" s="13"/>
      <c r="Z263" s="13"/>
      <c r="AA263" s="13"/>
      <c r="AB263" s="13"/>
      <c r="AC263" s="13"/>
      <c r="AD263" s="13"/>
      <c r="AE263" s="9">
        <v>295</v>
      </c>
      <c r="AF263" s="13"/>
      <c r="AG263" s="13"/>
      <c r="AH263" s="13">
        <f>VLOOKUP(A263,[1]Sheet1!$A:$E,5,0)</f>
        <v>13</v>
      </c>
      <c r="AI263" s="23">
        <f t="shared" si="3"/>
        <v>-3.1666666666666696</v>
      </c>
      <c r="AJ263" s="13"/>
      <c r="AK263" s="13"/>
    </row>
    <row r="264" spans="1:37" ht="11.45" customHeight="1" x14ac:dyDescent="0.25">
      <c r="A264" s="16" t="s">
        <v>483</v>
      </c>
      <c r="B264" s="13"/>
      <c r="C264" s="13"/>
      <c r="D264" s="16" t="s">
        <v>484</v>
      </c>
      <c r="E264" s="13"/>
      <c r="F264" s="13"/>
      <c r="G264" s="13"/>
      <c r="H264" s="13"/>
      <c r="I264" s="13"/>
      <c r="J264" s="13"/>
      <c r="K264" s="16" t="s">
        <v>47</v>
      </c>
      <c r="L264" s="13"/>
      <c r="M264" s="13"/>
      <c r="N264" s="13"/>
      <c r="O264" s="13"/>
      <c r="P264" s="9">
        <v>0</v>
      </c>
      <c r="Q264" s="13"/>
      <c r="R264" s="13"/>
      <c r="S264" s="13"/>
      <c r="T264" s="13"/>
      <c r="U264" s="17">
        <v>6.6666666666666696</v>
      </c>
      <c r="V264" s="13"/>
      <c r="W264" s="13"/>
      <c r="X264" s="13"/>
      <c r="Y264" s="13"/>
      <c r="Z264" s="13"/>
      <c r="AA264" s="13"/>
      <c r="AB264" s="13"/>
      <c r="AC264" s="13"/>
      <c r="AD264" s="13"/>
      <c r="AE264" s="9">
        <v>0</v>
      </c>
      <c r="AF264" s="13"/>
      <c r="AG264" s="13"/>
      <c r="AH264" s="13">
        <f>VLOOKUP(A264,[1]Sheet1!$A:$E,5,0)</f>
        <v>10</v>
      </c>
      <c r="AI264" s="23">
        <f t="shared" si="3"/>
        <v>-3.3333333333333304</v>
      </c>
      <c r="AJ264" s="13"/>
      <c r="AK264" s="13"/>
    </row>
    <row r="265" spans="1:37" ht="11.45" customHeight="1" x14ac:dyDescent="0.25">
      <c r="A265" s="16" t="s">
        <v>485</v>
      </c>
      <c r="B265" s="13"/>
      <c r="C265" s="13"/>
      <c r="D265" s="16" t="s">
        <v>486</v>
      </c>
      <c r="E265" s="13"/>
      <c r="F265" s="13"/>
      <c r="G265" s="13"/>
      <c r="H265" s="13"/>
      <c r="I265" s="13"/>
      <c r="J265" s="13"/>
      <c r="K265" s="16" t="s">
        <v>47</v>
      </c>
      <c r="L265" s="13"/>
      <c r="M265" s="13"/>
      <c r="N265" s="13"/>
      <c r="O265" s="13"/>
      <c r="P265" s="9">
        <v>6</v>
      </c>
      <c r="Q265" s="13"/>
      <c r="R265" s="13"/>
      <c r="S265" s="13"/>
      <c r="T265" s="13"/>
      <c r="U265" s="17">
        <v>7.0833333333333304</v>
      </c>
      <c r="V265" s="13"/>
      <c r="W265" s="13"/>
      <c r="X265" s="13"/>
      <c r="Y265" s="13"/>
      <c r="Z265" s="13"/>
      <c r="AA265" s="13"/>
      <c r="AB265" s="13"/>
      <c r="AC265" s="13"/>
      <c r="AD265" s="13"/>
      <c r="AE265" s="9">
        <v>42.5</v>
      </c>
      <c r="AF265" s="13"/>
      <c r="AG265" s="13"/>
      <c r="AH265" s="13">
        <f>VLOOKUP(A265,[1]Sheet1!$A:$E,5,0)</f>
        <v>9.5</v>
      </c>
      <c r="AI265" s="23">
        <f t="shared" si="3"/>
        <v>-2.4166666666666696</v>
      </c>
      <c r="AJ265" s="13"/>
      <c r="AK265" s="13"/>
    </row>
    <row r="266" spans="1:37" ht="11.65" customHeight="1" x14ac:dyDescent="0.25">
      <c r="A266" s="16" t="s">
        <v>487</v>
      </c>
      <c r="B266" s="13"/>
      <c r="C266" s="13"/>
      <c r="D266" s="16" t="s">
        <v>488</v>
      </c>
      <c r="E266" s="13"/>
      <c r="F266" s="13"/>
      <c r="G266" s="13"/>
      <c r="H266" s="13"/>
      <c r="I266" s="13"/>
      <c r="J266" s="13"/>
      <c r="K266" s="16" t="s">
        <v>47</v>
      </c>
      <c r="L266" s="13"/>
      <c r="M266" s="13"/>
      <c r="N266" s="13"/>
      <c r="O266" s="13"/>
      <c r="P266" s="9">
        <v>107</v>
      </c>
      <c r="Q266" s="13"/>
      <c r="R266" s="13"/>
      <c r="S266" s="13"/>
      <c r="T266" s="13"/>
      <c r="U266" s="17">
        <v>10.75</v>
      </c>
      <c r="V266" s="13"/>
      <c r="W266" s="13"/>
      <c r="X266" s="13"/>
      <c r="Y266" s="13"/>
      <c r="Z266" s="13"/>
      <c r="AA266" s="13"/>
      <c r="AB266" s="13"/>
      <c r="AC266" s="13"/>
      <c r="AD266" s="13"/>
      <c r="AE266" s="9">
        <v>1150.25</v>
      </c>
      <c r="AF266" s="13"/>
      <c r="AG266" s="13"/>
      <c r="AH266" s="13">
        <f>VLOOKUP(A266,[1]Sheet1!$A:$E,5,0)</f>
        <v>14</v>
      </c>
      <c r="AI266" s="23">
        <f t="shared" si="3"/>
        <v>-3.25</v>
      </c>
      <c r="AJ266" s="13"/>
      <c r="AK266" s="13"/>
    </row>
    <row r="267" spans="1:37" ht="11.45" customHeight="1" x14ac:dyDescent="0.25">
      <c r="A267" s="16" t="s">
        <v>489</v>
      </c>
      <c r="B267" s="13"/>
      <c r="C267" s="13"/>
      <c r="D267" s="16" t="s">
        <v>490</v>
      </c>
      <c r="E267" s="13"/>
      <c r="F267" s="13"/>
      <c r="G267" s="13"/>
      <c r="H267" s="13"/>
      <c r="I267" s="13"/>
      <c r="J267" s="13"/>
      <c r="K267" s="16" t="s">
        <v>47</v>
      </c>
      <c r="L267" s="13"/>
      <c r="M267" s="13"/>
      <c r="N267" s="13"/>
      <c r="O267" s="13"/>
      <c r="P267" s="9">
        <v>3</v>
      </c>
      <c r="Q267" s="13"/>
      <c r="R267" s="13"/>
      <c r="S267" s="13"/>
      <c r="T267" s="13"/>
      <c r="U267" s="17">
        <v>8.5</v>
      </c>
      <c r="V267" s="13"/>
      <c r="W267" s="13"/>
      <c r="X267" s="13"/>
      <c r="Y267" s="13"/>
      <c r="Z267" s="13"/>
      <c r="AA267" s="13"/>
      <c r="AB267" s="13"/>
      <c r="AC267" s="13"/>
      <c r="AD267" s="13"/>
      <c r="AE267" s="9">
        <v>25.5</v>
      </c>
      <c r="AF267" s="13"/>
      <c r="AG267" s="13"/>
      <c r="AH267" s="13">
        <f>VLOOKUP(A267,[1]Sheet1!$A:$E,5,0)</f>
        <v>12</v>
      </c>
      <c r="AI267" s="23">
        <f t="shared" si="3"/>
        <v>-3.5</v>
      </c>
      <c r="AJ267" s="13"/>
      <c r="AK267" s="13"/>
    </row>
    <row r="268" spans="1:37" ht="11.65" customHeight="1" x14ac:dyDescent="0.25">
      <c r="A268" s="16" t="s">
        <v>491</v>
      </c>
      <c r="B268" s="13"/>
      <c r="C268" s="13"/>
      <c r="D268" s="16" t="s">
        <v>492</v>
      </c>
      <c r="E268" s="13"/>
      <c r="F268" s="13"/>
      <c r="G268" s="13"/>
      <c r="H268" s="13"/>
      <c r="I268" s="13"/>
      <c r="J268" s="13"/>
      <c r="K268" s="16" t="s">
        <v>47</v>
      </c>
      <c r="L268" s="13"/>
      <c r="M268" s="13"/>
      <c r="N268" s="13"/>
      <c r="O268" s="13"/>
      <c r="P268" s="9">
        <v>31</v>
      </c>
      <c r="Q268" s="13"/>
      <c r="R268" s="13"/>
      <c r="S268" s="13"/>
      <c r="T268" s="13"/>
      <c r="U268" s="17">
        <v>8.75</v>
      </c>
      <c r="V268" s="13"/>
      <c r="W268" s="13"/>
      <c r="X268" s="13"/>
      <c r="Y268" s="13"/>
      <c r="Z268" s="13"/>
      <c r="AA268" s="13"/>
      <c r="AB268" s="13"/>
      <c r="AC268" s="13"/>
      <c r="AD268" s="13"/>
      <c r="AE268" s="9">
        <v>271.25</v>
      </c>
      <c r="AF268" s="13"/>
      <c r="AG268" s="13"/>
      <c r="AH268" s="13">
        <f>VLOOKUP(A268,[1]Sheet1!$A:$E,5,0)</f>
        <v>13</v>
      </c>
      <c r="AI268" s="23">
        <f t="shared" si="3"/>
        <v>-4.25</v>
      </c>
      <c r="AJ268" s="13"/>
      <c r="AK268" s="13"/>
    </row>
    <row r="269" spans="1:37" ht="11.45" customHeight="1" x14ac:dyDescent="0.25">
      <c r="A269" s="16" t="s">
        <v>493</v>
      </c>
      <c r="B269" s="13"/>
      <c r="C269" s="13"/>
      <c r="D269" s="16" t="s">
        <v>494</v>
      </c>
      <c r="E269" s="13"/>
      <c r="F269" s="13"/>
      <c r="G269" s="13"/>
      <c r="H269" s="13"/>
      <c r="I269" s="13"/>
      <c r="J269" s="13"/>
      <c r="K269" s="16" t="s">
        <v>47</v>
      </c>
      <c r="L269" s="13"/>
      <c r="M269" s="13"/>
      <c r="N269" s="13"/>
      <c r="O269" s="13"/>
      <c r="P269" s="9">
        <v>50</v>
      </c>
      <c r="Q269" s="13"/>
      <c r="R269" s="13"/>
      <c r="S269" s="13"/>
      <c r="T269" s="13"/>
      <c r="U269" s="17">
        <v>8.5500000000000007</v>
      </c>
      <c r="V269" s="13"/>
      <c r="W269" s="13"/>
      <c r="X269" s="13"/>
      <c r="Y269" s="13"/>
      <c r="Z269" s="13"/>
      <c r="AA269" s="13"/>
      <c r="AB269" s="13"/>
      <c r="AC269" s="13"/>
      <c r="AD269" s="13"/>
      <c r="AE269" s="9">
        <v>427.5</v>
      </c>
      <c r="AF269" s="13"/>
      <c r="AG269" s="13"/>
      <c r="AH269" s="13">
        <f>VLOOKUP(A269,[1]Sheet1!$A:$E,5,0)</f>
        <v>12</v>
      </c>
      <c r="AI269" s="23">
        <f t="shared" si="3"/>
        <v>-3.4499999999999993</v>
      </c>
      <c r="AJ269" s="13"/>
      <c r="AK269" s="13"/>
    </row>
    <row r="270" spans="1:37" ht="11.45" customHeight="1" x14ac:dyDescent="0.25">
      <c r="A270" s="16" t="s">
        <v>495</v>
      </c>
      <c r="B270" s="13"/>
      <c r="C270" s="13"/>
      <c r="D270" s="16" t="s">
        <v>496</v>
      </c>
      <c r="E270" s="13"/>
      <c r="F270" s="13"/>
      <c r="G270" s="13"/>
      <c r="H270" s="13"/>
      <c r="I270" s="13"/>
      <c r="J270" s="13"/>
      <c r="K270" s="16" t="s">
        <v>47</v>
      </c>
      <c r="L270" s="13"/>
      <c r="M270" s="13"/>
      <c r="N270" s="13"/>
      <c r="O270" s="13"/>
      <c r="P270" s="9">
        <v>0</v>
      </c>
      <c r="Q270" s="13"/>
      <c r="R270" s="13"/>
      <c r="S270" s="13"/>
      <c r="T270" s="13"/>
      <c r="U270" s="17">
        <v>10.75</v>
      </c>
      <c r="V270" s="13"/>
      <c r="W270" s="13"/>
      <c r="X270" s="13"/>
      <c r="Y270" s="13"/>
      <c r="Z270" s="13"/>
      <c r="AA270" s="13"/>
      <c r="AB270" s="13"/>
      <c r="AC270" s="13"/>
      <c r="AD270" s="13"/>
      <c r="AE270" s="9">
        <v>0</v>
      </c>
      <c r="AF270" s="13"/>
      <c r="AG270" s="13"/>
      <c r="AH270" s="13">
        <f>VLOOKUP(A270,[1]Sheet1!$A:$E,5,0)</f>
        <v>13</v>
      </c>
      <c r="AI270" s="23">
        <f t="shared" si="3"/>
        <v>-2.25</v>
      </c>
      <c r="AJ270" s="13"/>
      <c r="AK270" s="13"/>
    </row>
    <row r="271" spans="1:37" ht="11.65" customHeight="1" x14ac:dyDescent="0.25">
      <c r="A271" s="16" t="s">
        <v>497</v>
      </c>
      <c r="B271" s="13"/>
      <c r="C271" s="13"/>
      <c r="D271" s="16" t="s">
        <v>498</v>
      </c>
      <c r="E271" s="13"/>
      <c r="F271" s="13"/>
      <c r="G271" s="13"/>
      <c r="H271" s="13"/>
      <c r="I271" s="13"/>
      <c r="J271" s="13"/>
      <c r="K271" s="16" t="s">
        <v>47</v>
      </c>
      <c r="L271" s="13"/>
      <c r="M271" s="13"/>
      <c r="N271" s="13"/>
      <c r="O271" s="13"/>
      <c r="P271" s="9">
        <v>22</v>
      </c>
      <c r="Q271" s="13"/>
      <c r="R271" s="13"/>
      <c r="S271" s="13"/>
      <c r="T271" s="13"/>
      <c r="U271" s="17">
        <v>11.5833333333333</v>
      </c>
      <c r="V271" s="13"/>
      <c r="W271" s="13"/>
      <c r="X271" s="13"/>
      <c r="Y271" s="13"/>
      <c r="Z271" s="13"/>
      <c r="AA271" s="13"/>
      <c r="AB271" s="13"/>
      <c r="AC271" s="13"/>
      <c r="AD271" s="13"/>
      <c r="AE271" s="9">
        <v>254.833333333333</v>
      </c>
      <c r="AF271" s="13"/>
      <c r="AG271" s="13"/>
      <c r="AH271" s="13">
        <f>VLOOKUP(A271,[1]Sheet1!$A:$E,5,0)</f>
        <v>18</v>
      </c>
      <c r="AI271" s="23">
        <f t="shared" si="3"/>
        <v>-6.4166666666666998</v>
      </c>
      <c r="AJ271" s="13"/>
      <c r="AK271" s="13"/>
    </row>
    <row r="272" spans="1:37" ht="11.45" customHeight="1" x14ac:dyDescent="0.25">
      <c r="A272" s="16" t="s">
        <v>499</v>
      </c>
      <c r="B272" s="13"/>
      <c r="C272" s="13"/>
      <c r="D272" s="16" t="s">
        <v>500</v>
      </c>
      <c r="E272" s="13"/>
      <c r="F272" s="13"/>
      <c r="G272" s="13"/>
      <c r="H272" s="13"/>
      <c r="I272" s="13"/>
      <c r="J272" s="13"/>
      <c r="K272" s="16" t="s">
        <v>47</v>
      </c>
      <c r="L272" s="13"/>
      <c r="M272" s="13"/>
      <c r="N272" s="13"/>
      <c r="O272" s="13"/>
      <c r="P272" s="9">
        <v>4</v>
      </c>
      <c r="Q272" s="13"/>
      <c r="R272" s="13"/>
      <c r="S272" s="13"/>
      <c r="T272" s="13"/>
      <c r="U272" s="17">
        <v>12.8333333333333</v>
      </c>
      <c r="V272" s="13"/>
      <c r="W272" s="13"/>
      <c r="X272" s="13"/>
      <c r="Y272" s="13"/>
      <c r="Z272" s="13"/>
      <c r="AA272" s="13"/>
      <c r="AB272" s="13"/>
      <c r="AC272" s="13"/>
      <c r="AD272" s="13"/>
      <c r="AE272" s="9">
        <v>51.3333333333333</v>
      </c>
      <c r="AF272" s="13"/>
      <c r="AG272" s="13"/>
      <c r="AH272" s="13">
        <f>VLOOKUP(A272,[1]Sheet1!$A:$E,5,0)</f>
        <v>19</v>
      </c>
      <c r="AI272" s="23">
        <f t="shared" si="3"/>
        <v>-6.1666666666666998</v>
      </c>
      <c r="AJ272" s="13"/>
      <c r="AK272" s="13"/>
    </row>
    <row r="273" spans="1:37" ht="11.65" customHeight="1" x14ac:dyDescent="0.25">
      <c r="A273" s="16" t="s">
        <v>501</v>
      </c>
      <c r="B273" s="13"/>
      <c r="C273" s="13"/>
      <c r="D273" s="16" t="s">
        <v>502</v>
      </c>
      <c r="E273" s="13"/>
      <c r="F273" s="13"/>
      <c r="G273" s="13"/>
      <c r="H273" s="13"/>
      <c r="I273" s="13"/>
      <c r="J273" s="13"/>
      <c r="K273" s="16" t="s">
        <v>47</v>
      </c>
      <c r="L273" s="13"/>
      <c r="M273" s="13"/>
      <c r="N273" s="13"/>
      <c r="O273" s="13"/>
      <c r="P273" s="9">
        <v>44</v>
      </c>
      <c r="Q273" s="13"/>
      <c r="R273" s="13"/>
      <c r="S273" s="13"/>
      <c r="T273" s="13"/>
      <c r="U273" s="17">
        <v>5.8333333333333304</v>
      </c>
      <c r="V273" s="13"/>
      <c r="W273" s="13"/>
      <c r="X273" s="13"/>
      <c r="Y273" s="13"/>
      <c r="Z273" s="13"/>
      <c r="AA273" s="13"/>
      <c r="AB273" s="13"/>
      <c r="AC273" s="13"/>
      <c r="AD273" s="13"/>
      <c r="AE273" s="9">
        <v>256.66666666666703</v>
      </c>
      <c r="AF273" s="13"/>
      <c r="AG273" s="13"/>
      <c r="AH273" s="13">
        <f>VLOOKUP(A273,[1]Sheet1!$A:$E,5,0)</f>
        <v>8</v>
      </c>
      <c r="AI273" s="23">
        <f t="shared" si="3"/>
        <v>-2.1666666666666696</v>
      </c>
      <c r="AJ273" s="13"/>
      <c r="AK273" s="13"/>
    </row>
    <row r="274" spans="1:37" ht="11.45" customHeight="1" x14ac:dyDescent="0.25">
      <c r="A274" s="16" t="s">
        <v>503</v>
      </c>
      <c r="B274" s="13"/>
      <c r="C274" s="13"/>
      <c r="D274" s="16" t="s">
        <v>504</v>
      </c>
      <c r="E274" s="13"/>
      <c r="F274" s="13"/>
      <c r="G274" s="13"/>
      <c r="H274" s="13"/>
      <c r="I274" s="13"/>
      <c r="J274" s="13"/>
      <c r="K274" s="16" t="s">
        <v>47</v>
      </c>
      <c r="L274" s="13"/>
      <c r="M274" s="13"/>
      <c r="N274" s="13"/>
      <c r="O274" s="13"/>
      <c r="P274" s="9">
        <v>223</v>
      </c>
      <c r="Q274" s="13"/>
      <c r="R274" s="13"/>
      <c r="S274" s="13"/>
      <c r="T274" s="13"/>
      <c r="U274" s="17">
        <v>9.8333333333333304</v>
      </c>
      <c r="V274" s="13"/>
      <c r="W274" s="13"/>
      <c r="X274" s="13"/>
      <c r="Y274" s="13"/>
      <c r="Z274" s="13"/>
      <c r="AA274" s="13"/>
      <c r="AB274" s="13"/>
      <c r="AC274" s="13"/>
      <c r="AD274" s="13"/>
      <c r="AE274" s="9">
        <v>2192.8333333333298</v>
      </c>
      <c r="AF274" s="13"/>
      <c r="AG274" s="13"/>
      <c r="AH274" s="13">
        <f>VLOOKUP(A274,[1]Sheet1!$A:$E,5,0)</f>
        <v>13</v>
      </c>
      <c r="AI274" s="23">
        <f t="shared" si="3"/>
        <v>-3.1666666666666696</v>
      </c>
      <c r="AJ274" s="13"/>
      <c r="AK274" s="13"/>
    </row>
    <row r="275" spans="1:37" ht="11.45" customHeight="1" x14ac:dyDescent="0.25">
      <c r="A275" s="16" t="s">
        <v>505</v>
      </c>
      <c r="B275" s="13"/>
      <c r="C275" s="13"/>
      <c r="D275" s="16" t="s">
        <v>506</v>
      </c>
      <c r="E275" s="13"/>
      <c r="F275" s="13"/>
      <c r="G275" s="13"/>
      <c r="H275" s="13"/>
      <c r="I275" s="13"/>
      <c r="J275" s="13"/>
      <c r="K275" s="16" t="s">
        <v>47</v>
      </c>
      <c r="L275" s="13"/>
      <c r="M275" s="13"/>
      <c r="N275" s="13"/>
      <c r="O275" s="13"/>
      <c r="P275" s="9">
        <v>42</v>
      </c>
      <c r="Q275" s="13"/>
      <c r="R275" s="13"/>
      <c r="S275" s="13"/>
      <c r="T275" s="13"/>
      <c r="U275" s="17">
        <v>6.6666666666666696</v>
      </c>
      <c r="V275" s="13"/>
      <c r="W275" s="13"/>
      <c r="X275" s="13"/>
      <c r="Y275" s="13"/>
      <c r="Z275" s="13"/>
      <c r="AA275" s="13"/>
      <c r="AB275" s="13"/>
      <c r="AC275" s="13"/>
      <c r="AD275" s="13"/>
      <c r="AE275" s="9">
        <v>280</v>
      </c>
      <c r="AF275" s="13"/>
      <c r="AG275" s="13"/>
      <c r="AH275" s="13">
        <f>VLOOKUP(A275,[1]Sheet1!$A:$E,5,0)</f>
        <v>10</v>
      </c>
      <c r="AI275" s="23">
        <f t="shared" si="3"/>
        <v>-3.3333333333333304</v>
      </c>
      <c r="AJ275" s="13"/>
      <c r="AK275" s="13"/>
    </row>
    <row r="276" spans="1:37" ht="11.65" customHeight="1" x14ac:dyDescent="0.25">
      <c r="A276" s="16" t="s">
        <v>507</v>
      </c>
      <c r="B276" s="13"/>
      <c r="C276" s="13"/>
      <c r="D276" s="16" t="s">
        <v>508</v>
      </c>
      <c r="E276" s="13"/>
      <c r="F276" s="13"/>
      <c r="G276" s="13"/>
      <c r="H276" s="13"/>
      <c r="I276" s="13"/>
      <c r="J276" s="13"/>
      <c r="K276" s="16" t="s">
        <v>47</v>
      </c>
      <c r="L276" s="13"/>
      <c r="M276" s="13"/>
      <c r="N276" s="13"/>
      <c r="O276" s="13"/>
      <c r="P276" s="9">
        <v>85</v>
      </c>
      <c r="Q276" s="13"/>
      <c r="R276" s="13"/>
      <c r="S276" s="13"/>
      <c r="T276" s="13"/>
      <c r="U276" s="17">
        <v>7.0833333333333304</v>
      </c>
      <c r="V276" s="13"/>
      <c r="W276" s="13"/>
      <c r="X276" s="13"/>
      <c r="Y276" s="13"/>
      <c r="Z276" s="13"/>
      <c r="AA276" s="13"/>
      <c r="AB276" s="13"/>
      <c r="AC276" s="13"/>
      <c r="AD276" s="13"/>
      <c r="AE276" s="9">
        <v>602.08333333333303</v>
      </c>
      <c r="AF276" s="13"/>
      <c r="AG276" s="13"/>
      <c r="AH276" s="13">
        <f>VLOOKUP(A276,[1]Sheet1!$A:$E,5,0)</f>
        <v>9.5</v>
      </c>
      <c r="AI276" s="23">
        <f t="shared" si="3"/>
        <v>-2.4166666666666696</v>
      </c>
      <c r="AJ276" s="13"/>
      <c r="AK276" s="13"/>
    </row>
    <row r="277" spans="1:37" ht="11.45" customHeight="1" x14ac:dyDescent="0.25">
      <c r="A277" s="16" t="s">
        <v>509</v>
      </c>
      <c r="B277" s="13"/>
      <c r="C277" s="13"/>
      <c r="D277" s="16" t="s">
        <v>510</v>
      </c>
      <c r="E277" s="13"/>
      <c r="F277" s="13"/>
      <c r="G277" s="13"/>
      <c r="H277" s="13"/>
      <c r="I277" s="13"/>
      <c r="J277" s="13"/>
      <c r="K277" s="16" t="s">
        <v>47</v>
      </c>
      <c r="L277" s="13"/>
      <c r="M277" s="13"/>
      <c r="N277" s="13"/>
      <c r="O277" s="13"/>
      <c r="P277" s="9">
        <v>87</v>
      </c>
      <c r="Q277" s="13"/>
      <c r="R277" s="13"/>
      <c r="S277" s="13"/>
      <c r="T277" s="13"/>
      <c r="U277" s="17">
        <v>10.75</v>
      </c>
      <c r="V277" s="13"/>
      <c r="W277" s="13"/>
      <c r="X277" s="13"/>
      <c r="Y277" s="13"/>
      <c r="Z277" s="13"/>
      <c r="AA277" s="13"/>
      <c r="AB277" s="13"/>
      <c r="AC277" s="13"/>
      <c r="AD277" s="13"/>
      <c r="AE277" s="9">
        <v>935.25</v>
      </c>
      <c r="AF277" s="13"/>
      <c r="AG277" s="13"/>
      <c r="AH277" s="13">
        <f>VLOOKUP(A277,[1]Sheet1!$A:$E,5,0)</f>
        <v>14</v>
      </c>
      <c r="AI277" s="23">
        <f t="shared" si="3"/>
        <v>-3.25</v>
      </c>
      <c r="AJ277" s="13"/>
      <c r="AK277" s="13"/>
    </row>
    <row r="278" spans="1:37" ht="11.65" customHeight="1" x14ac:dyDescent="0.25">
      <c r="A278" s="16" t="s">
        <v>511</v>
      </c>
      <c r="B278" s="13"/>
      <c r="C278" s="13"/>
      <c r="D278" s="16" t="s">
        <v>512</v>
      </c>
      <c r="E278" s="13"/>
      <c r="F278" s="13"/>
      <c r="G278" s="13"/>
      <c r="H278" s="13"/>
      <c r="I278" s="13"/>
      <c r="J278" s="13"/>
      <c r="K278" s="16" t="s">
        <v>47</v>
      </c>
      <c r="L278" s="13"/>
      <c r="M278" s="13"/>
      <c r="N278" s="13"/>
      <c r="O278" s="13"/>
      <c r="P278" s="9">
        <v>43</v>
      </c>
      <c r="Q278" s="13"/>
      <c r="R278" s="13"/>
      <c r="S278" s="13"/>
      <c r="T278" s="13"/>
      <c r="U278" s="17">
        <v>8.5</v>
      </c>
      <c r="V278" s="13"/>
      <c r="W278" s="13"/>
      <c r="X278" s="13"/>
      <c r="Y278" s="13"/>
      <c r="Z278" s="13"/>
      <c r="AA278" s="13"/>
      <c r="AB278" s="13"/>
      <c r="AC278" s="13"/>
      <c r="AD278" s="13"/>
      <c r="AE278" s="9">
        <v>365.5</v>
      </c>
      <c r="AF278" s="13"/>
      <c r="AG278" s="13"/>
      <c r="AH278" s="13">
        <f>VLOOKUP(A278,[1]Sheet1!$A:$E,5,0)</f>
        <v>12</v>
      </c>
      <c r="AI278" s="23">
        <f t="shared" si="3"/>
        <v>-3.5</v>
      </c>
      <c r="AJ278" s="13"/>
      <c r="AK278" s="13"/>
    </row>
    <row r="279" spans="1:37" ht="11.45" customHeight="1" x14ac:dyDescent="0.25">
      <c r="A279" s="16" t="s">
        <v>513</v>
      </c>
      <c r="B279" s="13"/>
      <c r="C279" s="13"/>
      <c r="D279" s="16" t="s">
        <v>514</v>
      </c>
      <c r="E279" s="13"/>
      <c r="F279" s="13"/>
      <c r="G279" s="13"/>
      <c r="H279" s="13"/>
      <c r="I279" s="13"/>
      <c r="J279" s="13"/>
      <c r="K279" s="16" t="s">
        <v>47</v>
      </c>
      <c r="L279" s="13"/>
      <c r="M279" s="13"/>
      <c r="N279" s="13"/>
      <c r="O279" s="13"/>
      <c r="P279" s="9">
        <v>1</v>
      </c>
      <c r="Q279" s="13"/>
      <c r="R279" s="13"/>
      <c r="S279" s="13"/>
      <c r="T279" s="13"/>
      <c r="U279" s="17">
        <v>8.75</v>
      </c>
      <c r="V279" s="13"/>
      <c r="W279" s="13"/>
      <c r="X279" s="13"/>
      <c r="Y279" s="13"/>
      <c r="Z279" s="13"/>
      <c r="AA279" s="13"/>
      <c r="AB279" s="13"/>
      <c r="AC279" s="13"/>
      <c r="AD279" s="13"/>
      <c r="AE279" s="9">
        <v>8.75</v>
      </c>
      <c r="AF279" s="13"/>
      <c r="AG279" s="13"/>
      <c r="AH279" s="13">
        <f>VLOOKUP(A279,[1]Sheet1!$A:$E,5,0)</f>
        <v>13</v>
      </c>
      <c r="AI279" s="23">
        <f t="shared" si="3"/>
        <v>-4.25</v>
      </c>
      <c r="AJ279" s="13"/>
      <c r="AK279" s="13"/>
    </row>
    <row r="280" spans="1:37" ht="11.45" customHeight="1" x14ac:dyDescent="0.25">
      <c r="A280" s="16" t="s">
        <v>515</v>
      </c>
      <c r="B280" s="13"/>
      <c r="C280" s="13"/>
      <c r="D280" s="16" t="s">
        <v>516</v>
      </c>
      <c r="E280" s="13"/>
      <c r="F280" s="13"/>
      <c r="G280" s="13"/>
      <c r="H280" s="13"/>
      <c r="I280" s="13"/>
      <c r="J280" s="13"/>
      <c r="K280" s="16" t="s">
        <v>47</v>
      </c>
      <c r="L280" s="13"/>
      <c r="M280" s="13"/>
      <c r="N280" s="13"/>
      <c r="O280" s="13"/>
      <c r="P280" s="9">
        <v>41</v>
      </c>
      <c r="Q280" s="13"/>
      <c r="R280" s="13"/>
      <c r="S280" s="13"/>
      <c r="T280" s="13"/>
      <c r="U280" s="17">
        <v>10.3333333333333</v>
      </c>
      <c r="V280" s="13"/>
      <c r="W280" s="13"/>
      <c r="X280" s="13"/>
      <c r="Y280" s="13"/>
      <c r="Z280" s="13"/>
      <c r="AA280" s="13"/>
      <c r="AB280" s="13"/>
      <c r="AC280" s="13"/>
      <c r="AD280" s="13"/>
      <c r="AE280" s="9">
        <v>423.666666666666</v>
      </c>
      <c r="AF280" s="13"/>
      <c r="AG280" s="13"/>
      <c r="AH280" s="13">
        <f>VLOOKUP(A280,[1]Sheet1!$A:$E,5,0)</f>
        <v>13</v>
      </c>
      <c r="AI280" s="23">
        <f t="shared" si="3"/>
        <v>-2.6666666666666998</v>
      </c>
      <c r="AJ280" s="13"/>
      <c r="AK280" s="13"/>
    </row>
    <row r="281" spans="1:37" ht="11.65" customHeight="1" x14ac:dyDescent="0.25">
      <c r="A281" s="16" t="s">
        <v>517</v>
      </c>
      <c r="B281" s="13"/>
      <c r="C281" s="13"/>
      <c r="D281" s="16" t="s">
        <v>518</v>
      </c>
      <c r="E281" s="13"/>
      <c r="F281" s="13"/>
      <c r="G281" s="13"/>
      <c r="H281" s="13"/>
      <c r="I281" s="13"/>
      <c r="J281" s="13"/>
      <c r="K281" s="16" t="s">
        <v>47</v>
      </c>
      <c r="L281" s="13"/>
      <c r="M281" s="13"/>
      <c r="N281" s="13"/>
      <c r="O281" s="13"/>
      <c r="P281" s="9">
        <v>21</v>
      </c>
      <c r="Q281" s="13"/>
      <c r="R281" s="13"/>
      <c r="S281" s="13"/>
      <c r="T281" s="13"/>
      <c r="U281" s="17">
        <v>11.8333333333333</v>
      </c>
      <c r="V281" s="13"/>
      <c r="W281" s="13"/>
      <c r="X281" s="13"/>
      <c r="Y281" s="13"/>
      <c r="Z281" s="13"/>
      <c r="AA281" s="13"/>
      <c r="AB281" s="13"/>
      <c r="AC281" s="13"/>
      <c r="AD281" s="13"/>
      <c r="AE281" s="9">
        <v>248.5</v>
      </c>
      <c r="AF281" s="13"/>
      <c r="AG281" s="13"/>
      <c r="AH281" s="13">
        <f>VLOOKUP(A281,[1]Sheet1!$A:$E,5,0)</f>
        <v>15</v>
      </c>
      <c r="AI281" s="23">
        <f t="shared" si="3"/>
        <v>-3.1666666666666998</v>
      </c>
      <c r="AJ281" s="13"/>
      <c r="AK281" s="13"/>
    </row>
    <row r="282" spans="1:37" ht="11.45" customHeight="1" x14ac:dyDescent="0.25">
      <c r="A282" s="16" t="s">
        <v>519</v>
      </c>
      <c r="B282" s="13"/>
      <c r="C282" s="13"/>
      <c r="D282" s="16" t="s">
        <v>520</v>
      </c>
      <c r="E282" s="13"/>
      <c r="F282" s="13"/>
      <c r="G282" s="13"/>
      <c r="H282" s="13"/>
      <c r="I282" s="13"/>
      <c r="J282" s="13"/>
      <c r="K282" s="16" t="s">
        <v>47</v>
      </c>
      <c r="L282" s="13"/>
      <c r="M282" s="13"/>
      <c r="N282" s="13"/>
      <c r="O282" s="13"/>
      <c r="P282" s="9">
        <v>0</v>
      </c>
      <c r="Q282" s="13"/>
      <c r="R282" s="13"/>
      <c r="S282" s="13"/>
      <c r="T282" s="13"/>
      <c r="U282" s="17">
        <v>35</v>
      </c>
      <c r="V282" s="13"/>
      <c r="W282" s="13"/>
      <c r="X282" s="13"/>
      <c r="Y282" s="13"/>
      <c r="Z282" s="13"/>
      <c r="AA282" s="13"/>
      <c r="AB282" s="13"/>
      <c r="AC282" s="13"/>
      <c r="AD282" s="13"/>
      <c r="AE282" s="9">
        <v>0</v>
      </c>
      <c r="AF282" s="13"/>
      <c r="AG282" s="13"/>
      <c r="AH282" s="13">
        <f>VLOOKUP(A282,[1]Sheet1!$A:$E,5,0)</f>
        <v>49</v>
      </c>
      <c r="AI282" s="23">
        <f t="shared" si="3"/>
        <v>-14</v>
      </c>
      <c r="AJ282" s="13"/>
      <c r="AK282" s="13"/>
    </row>
    <row r="283" spans="1:37" ht="11.65" customHeight="1" x14ac:dyDescent="0.25">
      <c r="A283" s="16" t="s">
        <v>521</v>
      </c>
      <c r="B283" s="13"/>
      <c r="C283" s="13"/>
      <c r="D283" s="16" t="s">
        <v>522</v>
      </c>
      <c r="E283" s="13"/>
      <c r="F283" s="13"/>
      <c r="G283" s="13"/>
      <c r="H283" s="13"/>
      <c r="I283" s="13"/>
      <c r="J283" s="13"/>
      <c r="K283" s="16" t="s">
        <v>47</v>
      </c>
      <c r="L283" s="13"/>
      <c r="M283" s="13"/>
      <c r="N283" s="13"/>
      <c r="O283" s="13"/>
      <c r="P283" s="9">
        <v>0</v>
      </c>
      <c r="Q283" s="13"/>
      <c r="R283" s="13"/>
      <c r="S283" s="13"/>
      <c r="T283" s="13"/>
      <c r="U283" s="17">
        <v>28.5</v>
      </c>
      <c r="V283" s="13"/>
      <c r="W283" s="13"/>
      <c r="X283" s="13"/>
      <c r="Y283" s="13"/>
      <c r="Z283" s="13"/>
      <c r="AA283" s="13"/>
      <c r="AB283" s="13"/>
      <c r="AC283" s="13"/>
      <c r="AD283" s="13"/>
      <c r="AE283" s="9">
        <v>0</v>
      </c>
      <c r="AF283" s="13"/>
      <c r="AG283" s="13"/>
      <c r="AH283" s="13">
        <f>VLOOKUP(A283,[1]Sheet1!$A:$E,5,0)</f>
        <v>43</v>
      </c>
      <c r="AI283" s="23">
        <f t="shared" si="3"/>
        <v>-14.5</v>
      </c>
      <c r="AJ283" s="13"/>
      <c r="AK283" s="13"/>
    </row>
    <row r="284" spans="1:37" ht="11.45" customHeight="1" x14ac:dyDescent="0.25">
      <c r="A284" s="16" t="s">
        <v>523</v>
      </c>
      <c r="B284" s="13"/>
      <c r="C284" s="13"/>
      <c r="D284" s="16" t="s">
        <v>524</v>
      </c>
      <c r="E284" s="13"/>
      <c r="F284" s="13"/>
      <c r="G284" s="13"/>
      <c r="H284" s="13"/>
      <c r="I284" s="13"/>
      <c r="J284" s="13"/>
      <c r="K284" s="16" t="s">
        <v>47</v>
      </c>
      <c r="L284" s="13"/>
      <c r="M284" s="13"/>
      <c r="N284" s="13"/>
      <c r="O284" s="13"/>
      <c r="P284" s="9">
        <v>0</v>
      </c>
      <c r="Q284" s="13"/>
      <c r="R284" s="13"/>
      <c r="S284" s="13"/>
      <c r="T284" s="13"/>
      <c r="U284" s="17">
        <v>9.8333333333333304</v>
      </c>
      <c r="V284" s="13"/>
      <c r="W284" s="13"/>
      <c r="X284" s="13"/>
      <c r="Y284" s="13"/>
      <c r="Z284" s="13"/>
      <c r="AA284" s="13"/>
      <c r="AB284" s="13"/>
      <c r="AC284" s="13"/>
      <c r="AD284" s="13"/>
      <c r="AE284" s="9">
        <v>0</v>
      </c>
      <c r="AF284" s="13"/>
      <c r="AG284" s="13"/>
      <c r="AH284" s="13">
        <f>VLOOKUP(A284,[1]Sheet1!$A:$E,5,0)</f>
        <v>14</v>
      </c>
      <c r="AI284" s="23">
        <f t="shared" si="3"/>
        <v>-4.1666666666666696</v>
      </c>
      <c r="AJ284" s="13"/>
      <c r="AK284" s="13"/>
    </row>
    <row r="285" spans="1:37" ht="11.45" customHeight="1" x14ac:dyDescent="0.25">
      <c r="A285" s="16" t="s">
        <v>525</v>
      </c>
      <c r="B285" s="13"/>
      <c r="C285" s="13"/>
      <c r="D285" s="16" t="s">
        <v>526</v>
      </c>
      <c r="E285" s="13"/>
      <c r="F285" s="13"/>
      <c r="G285" s="13"/>
      <c r="H285" s="13"/>
      <c r="I285" s="13"/>
      <c r="J285" s="13"/>
      <c r="K285" s="16" t="s">
        <v>47</v>
      </c>
      <c r="L285" s="13"/>
      <c r="M285" s="13"/>
      <c r="N285" s="13"/>
      <c r="O285" s="13"/>
      <c r="P285" s="9">
        <v>0</v>
      </c>
      <c r="Q285" s="13"/>
      <c r="R285" s="13"/>
      <c r="S285" s="13"/>
      <c r="T285" s="13"/>
      <c r="U285" s="17">
        <v>10.75</v>
      </c>
      <c r="V285" s="13"/>
      <c r="W285" s="13"/>
      <c r="X285" s="13"/>
      <c r="Y285" s="13"/>
      <c r="Z285" s="13"/>
      <c r="AA285" s="13"/>
      <c r="AB285" s="13"/>
      <c r="AC285" s="13"/>
      <c r="AD285" s="13"/>
      <c r="AE285" s="9">
        <v>0</v>
      </c>
      <c r="AF285" s="13"/>
      <c r="AG285" s="13"/>
      <c r="AH285" s="13">
        <f>VLOOKUP(A285,[1]Sheet1!$A:$E,5,0)</f>
        <v>15</v>
      </c>
      <c r="AI285" s="23">
        <f t="shared" si="3"/>
        <v>-4.25</v>
      </c>
      <c r="AJ285" s="13"/>
      <c r="AK285" s="13"/>
    </row>
    <row r="286" spans="1:37" ht="11.65" customHeight="1" x14ac:dyDescent="0.25">
      <c r="A286" s="16" t="s">
        <v>527</v>
      </c>
      <c r="B286" s="13"/>
      <c r="C286" s="13"/>
      <c r="D286" s="16" t="s">
        <v>528</v>
      </c>
      <c r="E286" s="13"/>
      <c r="F286" s="13"/>
      <c r="G286" s="13"/>
      <c r="H286" s="13"/>
      <c r="I286" s="13"/>
      <c r="J286" s="13"/>
      <c r="K286" s="16" t="s">
        <v>47</v>
      </c>
      <c r="L286" s="13"/>
      <c r="M286" s="13"/>
      <c r="N286" s="13"/>
      <c r="O286" s="13"/>
      <c r="P286" s="9">
        <v>9</v>
      </c>
      <c r="Q286" s="13"/>
      <c r="R286" s="13"/>
      <c r="S286" s="13"/>
      <c r="T286" s="13"/>
      <c r="U286" s="17">
        <v>125</v>
      </c>
      <c r="V286" s="13"/>
      <c r="W286" s="13"/>
      <c r="X286" s="13"/>
      <c r="Y286" s="13"/>
      <c r="Z286" s="13"/>
      <c r="AA286" s="13"/>
      <c r="AB286" s="13"/>
      <c r="AC286" s="13"/>
      <c r="AD286" s="13"/>
      <c r="AE286" s="9">
        <v>1125</v>
      </c>
      <c r="AF286" s="13"/>
      <c r="AG286" s="13"/>
      <c r="AH286" s="13">
        <f>VLOOKUP(A286,[1]Sheet1!$A:$E,5,0)</f>
        <v>135</v>
      </c>
      <c r="AI286" s="23">
        <f t="shared" si="3"/>
        <v>-10</v>
      </c>
      <c r="AJ286" s="13"/>
      <c r="AK286" s="13"/>
    </row>
    <row r="287" spans="1:37" ht="11.45" customHeight="1" x14ac:dyDescent="0.25">
      <c r="A287" s="16" t="s">
        <v>529</v>
      </c>
      <c r="B287" s="13"/>
      <c r="C287" s="13"/>
      <c r="D287" s="16" t="s">
        <v>530</v>
      </c>
      <c r="E287" s="13"/>
      <c r="F287" s="13"/>
      <c r="G287" s="13"/>
      <c r="H287" s="13"/>
      <c r="I287" s="13"/>
      <c r="J287" s="13"/>
      <c r="K287" s="16" t="s">
        <v>47</v>
      </c>
      <c r="L287" s="13"/>
      <c r="M287" s="13"/>
      <c r="N287" s="13"/>
      <c r="O287" s="13"/>
      <c r="P287" s="9">
        <v>18</v>
      </c>
      <c r="Q287" s="13"/>
      <c r="R287" s="13"/>
      <c r="S287" s="13"/>
      <c r="T287" s="13"/>
      <c r="U287" s="17">
        <v>125</v>
      </c>
      <c r="V287" s="13"/>
      <c r="W287" s="13"/>
      <c r="X287" s="13"/>
      <c r="Y287" s="13"/>
      <c r="Z287" s="13"/>
      <c r="AA287" s="13"/>
      <c r="AB287" s="13"/>
      <c r="AC287" s="13"/>
      <c r="AD287" s="13"/>
      <c r="AE287" s="9">
        <v>2250</v>
      </c>
      <c r="AF287" s="13"/>
      <c r="AG287" s="13"/>
      <c r="AH287" s="13">
        <f>VLOOKUP(A287,[1]Sheet1!$A:$E,5,0)</f>
        <v>135</v>
      </c>
      <c r="AI287" s="23">
        <f t="shared" si="3"/>
        <v>-10</v>
      </c>
      <c r="AJ287" s="13"/>
      <c r="AK287" s="13"/>
    </row>
    <row r="288" spans="1:37" ht="11.65" customHeight="1" x14ac:dyDescent="0.25">
      <c r="A288" s="16" t="s">
        <v>531</v>
      </c>
      <c r="B288" s="13"/>
      <c r="C288" s="13"/>
      <c r="D288" s="16" t="s">
        <v>532</v>
      </c>
      <c r="E288" s="13"/>
      <c r="F288" s="13"/>
      <c r="G288" s="13"/>
      <c r="H288" s="13"/>
      <c r="I288" s="13"/>
      <c r="J288" s="13"/>
      <c r="K288" s="16" t="s">
        <v>47</v>
      </c>
      <c r="L288" s="13"/>
      <c r="M288" s="13"/>
      <c r="N288" s="13"/>
      <c r="O288" s="13"/>
      <c r="P288" s="9">
        <v>10</v>
      </c>
      <c r="Q288" s="13"/>
      <c r="R288" s="13"/>
      <c r="S288" s="13"/>
      <c r="T288" s="13"/>
      <c r="U288" s="17">
        <v>125</v>
      </c>
      <c r="V288" s="13"/>
      <c r="W288" s="13"/>
      <c r="X288" s="13"/>
      <c r="Y288" s="13"/>
      <c r="Z288" s="13"/>
      <c r="AA288" s="13"/>
      <c r="AB288" s="13"/>
      <c r="AC288" s="13"/>
      <c r="AD288" s="13"/>
      <c r="AE288" s="9">
        <v>1250</v>
      </c>
      <c r="AF288" s="13"/>
      <c r="AG288" s="13"/>
      <c r="AH288" s="13">
        <f>VLOOKUP(A288,[1]Sheet1!$A:$E,5,0)</f>
        <v>135</v>
      </c>
      <c r="AI288" s="23">
        <f t="shared" si="3"/>
        <v>-10</v>
      </c>
      <c r="AJ288" s="13"/>
      <c r="AK288" s="13"/>
    </row>
    <row r="289" spans="1:37" ht="11.45" customHeight="1" x14ac:dyDescent="0.25">
      <c r="A289" s="16" t="s">
        <v>533</v>
      </c>
      <c r="B289" s="13"/>
      <c r="C289" s="13"/>
      <c r="D289" s="16" t="s">
        <v>534</v>
      </c>
      <c r="E289" s="13"/>
      <c r="F289" s="13"/>
      <c r="G289" s="13"/>
      <c r="H289" s="13"/>
      <c r="I289" s="13"/>
      <c r="J289" s="13"/>
      <c r="K289" s="16" t="s">
        <v>47</v>
      </c>
      <c r="L289" s="13"/>
      <c r="M289" s="13"/>
      <c r="N289" s="13"/>
      <c r="O289" s="13"/>
      <c r="P289" s="9">
        <v>5</v>
      </c>
      <c r="Q289" s="13"/>
      <c r="R289" s="13"/>
      <c r="S289" s="13"/>
      <c r="T289" s="13"/>
      <c r="U289" s="17">
        <v>125</v>
      </c>
      <c r="V289" s="13"/>
      <c r="W289" s="13"/>
      <c r="X289" s="13"/>
      <c r="Y289" s="13"/>
      <c r="Z289" s="13"/>
      <c r="AA289" s="13"/>
      <c r="AB289" s="13"/>
      <c r="AC289" s="13"/>
      <c r="AD289" s="13"/>
      <c r="AE289" s="9">
        <v>625</v>
      </c>
      <c r="AF289" s="13"/>
      <c r="AG289" s="13"/>
      <c r="AH289" s="13">
        <f>VLOOKUP(A289,[1]Sheet1!$A:$E,5,0)</f>
        <v>135</v>
      </c>
      <c r="AI289" s="23">
        <f t="shared" si="3"/>
        <v>-10</v>
      </c>
      <c r="AJ289" s="13"/>
      <c r="AK289" s="13"/>
    </row>
    <row r="290" spans="1:37" ht="11.45" customHeight="1" x14ac:dyDescent="0.25">
      <c r="A290" s="16" t="s">
        <v>535</v>
      </c>
      <c r="B290" s="13"/>
      <c r="C290" s="13"/>
      <c r="D290" s="16" t="s">
        <v>536</v>
      </c>
      <c r="E290" s="13"/>
      <c r="F290" s="13"/>
      <c r="G290" s="13"/>
      <c r="H290" s="13"/>
      <c r="I290" s="13"/>
      <c r="J290" s="13"/>
      <c r="K290" s="16" t="s">
        <v>47</v>
      </c>
      <c r="L290" s="13"/>
      <c r="M290" s="13"/>
      <c r="N290" s="13"/>
      <c r="O290" s="13"/>
      <c r="P290" s="9">
        <v>0</v>
      </c>
      <c r="Q290" s="13"/>
      <c r="R290" s="13"/>
      <c r="S290" s="13"/>
      <c r="T290" s="13"/>
      <c r="U290" s="17">
        <v>175</v>
      </c>
      <c r="V290" s="13"/>
      <c r="W290" s="13"/>
      <c r="X290" s="13"/>
      <c r="Y290" s="13"/>
      <c r="Z290" s="13"/>
      <c r="AA290" s="13"/>
      <c r="AB290" s="13"/>
      <c r="AC290" s="13"/>
      <c r="AD290" s="13"/>
      <c r="AE290" s="9">
        <v>0</v>
      </c>
      <c r="AF290" s="13"/>
      <c r="AG290" s="13"/>
      <c r="AH290" s="13">
        <f>VLOOKUP(A290,[1]Sheet1!$A:$E,5,0)</f>
        <v>107</v>
      </c>
      <c r="AI290" s="23">
        <f t="shared" si="3"/>
        <v>68</v>
      </c>
      <c r="AJ290" s="13"/>
      <c r="AK290" s="13"/>
    </row>
    <row r="291" spans="1:37" ht="11.65" customHeight="1" x14ac:dyDescent="0.25">
      <c r="A291" s="16" t="s">
        <v>537</v>
      </c>
      <c r="B291" s="13"/>
      <c r="C291" s="13"/>
      <c r="D291" s="16" t="s">
        <v>538</v>
      </c>
      <c r="E291" s="13"/>
      <c r="F291" s="13"/>
      <c r="G291" s="13"/>
      <c r="H291" s="13"/>
      <c r="I291" s="13"/>
      <c r="J291" s="13"/>
      <c r="K291" s="16" t="s">
        <v>47</v>
      </c>
      <c r="L291" s="13"/>
      <c r="M291" s="13"/>
      <c r="N291" s="13"/>
      <c r="O291" s="13"/>
      <c r="P291" s="9">
        <v>4</v>
      </c>
      <c r="Q291" s="13"/>
      <c r="R291" s="13"/>
      <c r="S291" s="13"/>
      <c r="T291" s="13"/>
      <c r="U291" s="17">
        <v>175</v>
      </c>
      <c r="V291" s="13"/>
      <c r="W291" s="13"/>
      <c r="X291" s="13"/>
      <c r="Y291" s="13"/>
      <c r="Z291" s="13"/>
      <c r="AA291" s="13"/>
      <c r="AB291" s="13"/>
      <c r="AC291" s="13"/>
      <c r="AD291" s="13"/>
      <c r="AE291" s="9">
        <v>700</v>
      </c>
      <c r="AF291" s="13"/>
      <c r="AG291" s="13"/>
      <c r="AH291" s="13">
        <f>VLOOKUP(A291,[1]Sheet1!$A:$E,5,0)</f>
        <v>107</v>
      </c>
      <c r="AI291" s="23">
        <f t="shared" si="3"/>
        <v>68</v>
      </c>
      <c r="AJ291" s="13"/>
      <c r="AK291" s="13"/>
    </row>
    <row r="292" spans="1:37" ht="11.45" customHeight="1" x14ac:dyDescent="0.25">
      <c r="A292" s="16" t="s">
        <v>539</v>
      </c>
      <c r="B292" s="13"/>
      <c r="C292" s="13"/>
      <c r="D292" s="16" t="s">
        <v>540</v>
      </c>
      <c r="E292" s="13"/>
      <c r="F292" s="13"/>
      <c r="G292" s="13"/>
      <c r="H292" s="13"/>
      <c r="I292" s="13"/>
      <c r="J292" s="13"/>
      <c r="K292" s="16" t="s">
        <v>47</v>
      </c>
      <c r="L292" s="13"/>
      <c r="M292" s="13"/>
      <c r="N292" s="13"/>
      <c r="O292" s="13"/>
      <c r="P292" s="9">
        <v>36</v>
      </c>
      <c r="Q292" s="13"/>
      <c r="R292" s="13"/>
      <c r="S292" s="13"/>
      <c r="T292" s="13"/>
      <c r="U292" s="17">
        <v>65</v>
      </c>
      <c r="V292" s="13"/>
      <c r="W292" s="13"/>
      <c r="X292" s="13"/>
      <c r="Y292" s="13"/>
      <c r="Z292" s="13"/>
      <c r="AA292" s="13"/>
      <c r="AB292" s="13"/>
      <c r="AC292" s="13"/>
      <c r="AD292" s="13"/>
      <c r="AE292" s="9">
        <v>2340</v>
      </c>
      <c r="AF292" s="13"/>
      <c r="AG292" s="13"/>
      <c r="AH292" s="13">
        <f>VLOOKUP(A292,[1]Sheet1!$A:$E,5,0)</f>
        <v>107</v>
      </c>
      <c r="AI292" s="23">
        <f t="shared" si="3"/>
        <v>-42</v>
      </c>
      <c r="AJ292" s="13"/>
      <c r="AK292" s="13"/>
    </row>
    <row r="293" spans="1:37" ht="11.65" customHeight="1" x14ac:dyDescent="0.25">
      <c r="A293" s="16" t="s">
        <v>541</v>
      </c>
      <c r="B293" s="13"/>
      <c r="C293" s="13"/>
      <c r="D293" s="16" t="s">
        <v>542</v>
      </c>
      <c r="E293" s="13"/>
      <c r="F293" s="13"/>
      <c r="G293" s="13"/>
      <c r="H293" s="13"/>
      <c r="I293" s="13"/>
      <c r="J293" s="13"/>
      <c r="K293" s="16" t="s">
        <v>47</v>
      </c>
      <c r="L293" s="13"/>
      <c r="M293" s="13"/>
      <c r="N293" s="13"/>
      <c r="O293" s="13"/>
      <c r="P293" s="9">
        <v>0</v>
      </c>
      <c r="Q293" s="13"/>
      <c r="R293" s="13"/>
      <c r="S293" s="13"/>
      <c r="T293" s="13"/>
      <c r="U293" s="17">
        <v>65</v>
      </c>
      <c r="V293" s="13"/>
      <c r="W293" s="13"/>
      <c r="X293" s="13"/>
      <c r="Y293" s="13"/>
      <c r="Z293" s="13"/>
      <c r="AA293" s="13"/>
      <c r="AB293" s="13"/>
      <c r="AC293" s="13"/>
      <c r="AD293" s="13"/>
      <c r="AE293" s="9">
        <v>0</v>
      </c>
      <c r="AF293" s="13"/>
      <c r="AG293" s="13"/>
      <c r="AH293" s="13">
        <f>VLOOKUP(A293,[1]Sheet1!$A:$E,5,0)</f>
        <v>94</v>
      </c>
      <c r="AI293" s="23">
        <f t="shared" ref="AI293:AI304" si="4">U293-AH293</f>
        <v>-29</v>
      </c>
      <c r="AJ293" s="13"/>
      <c r="AK293" s="13"/>
    </row>
    <row r="294" spans="1:37" ht="11.45" customHeight="1" x14ac:dyDescent="0.25">
      <c r="A294" s="16" t="s">
        <v>543</v>
      </c>
      <c r="B294" s="13"/>
      <c r="C294" s="13"/>
      <c r="D294" s="16" t="s">
        <v>542</v>
      </c>
      <c r="E294" s="13"/>
      <c r="F294" s="13"/>
      <c r="G294" s="13"/>
      <c r="H294" s="13"/>
      <c r="I294" s="13"/>
      <c r="J294" s="13"/>
      <c r="K294" s="16" t="s">
        <v>47</v>
      </c>
      <c r="L294" s="13"/>
      <c r="M294" s="13"/>
      <c r="N294" s="13"/>
      <c r="O294" s="13"/>
      <c r="P294" s="9">
        <v>5</v>
      </c>
      <c r="Q294" s="13"/>
      <c r="R294" s="13"/>
      <c r="S294" s="13"/>
      <c r="T294" s="13"/>
      <c r="U294" s="17">
        <v>65</v>
      </c>
      <c r="V294" s="13"/>
      <c r="W294" s="13"/>
      <c r="X294" s="13"/>
      <c r="Y294" s="13"/>
      <c r="Z294" s="13"/>
      <c r="AA294" s="13"/>
      <c r="AB294" s="13"/>
      <c r="AC294" s="13"/>
      <c r="AD294" s="13"/>
      <c r="AE294" s="9">
        <v>325</v>
      </c>
      <c r="AF294" s="13"/>
      <c r="AG294" s="13"/>
      <c r="AH294" s="13">
        <f>VLOOKUP(A294,[1]Sheet1!$A:$E,5,0)</f>
        <v>94</v>
      </c>
      <c r="AI294" s="23">
        <f t="shared" si="4"/>
        <v>-29</v>
      </c>
      <c r="AJ294" s="13"/>
      <c r="AK294" s="13"/>
    </row>
    <row r="295" spans="1:37" ht="11.45" customHeight="1" x14ac:dyDescent="0.25">
      <c r="A295" s="16" t="s">
        <v>544</v>
      </c>
      <c r="B295" s="13"/>
      <c r="C295" s="13"/>
      <c r="D295" s="16" t="s">
        <v>545</v>
      </c>
      <c r="E295" s="13"/>
      <c r="F295" s="13"/>
      <c r="G295" s="13"/>
      <c r="H295" s="13"/>
      <c r="I295" s="13"/>
      <c r="J295" s="13"/>
      <c r="K295" s="16" t="s">
        <v>47</v>
      </c>
      <c r="L295" s="13"/>
      <c r="M295" s="13"/>
      <c r="N295" s="13"/>
      <c r="O295" s="13"/>
      <c r="P295" s="9">
        <v>0</v>
      </c>
      <c r="Q295" s="13"/>
      <c r="R295" s="13"/>
      <c r="S295" s="13"/>
      <c r="T295" s="13"/>
      <c r="U295" s="17">
        <v>65</v>
      </c>
      <c r="V295" s="13"/>
      <c r="W295" s="13"/>
      <c r="X295" s="13"/>
      <c r="Y295" s="13"/>
      <c r="Z295" s="13"/>
      <c r="AA295" s="13"/>
      <c r="AB295" s="13"/>
      <c r="AC295" s="13"/>
      <c r="AD295" s="13"/>
      <c r="AE295" s="9">
        <v>0</v>
      </c>
      <c r="AF295" s="13"/>
      <c r="AG295" s="13"/>
      <c r="AH295" s="13">
        <f>VLOOKUP(A295,[1]Sheet1!$A:$E,5,0)</f>
        <v>94</v>
      </c>
      <c r="AI295" s="23">
        <f t="shared" si="4"/>
        <v>-29</v>
      </c>
      <c r="AJ295" s="13"/>
      <c r="AK295" s="13"/>
    </row>
    <row r="296" spans="1:37" ht="11.65" customHeight="1" x14ac:dyDescent="0.25">
      <c r="A296" s="16" t="s">
        <v>546</v>
      </c>
      <c r="B296" s="13"/>
      <c r="C296" s="13"/>
      <c r="D296" s="16" t="s">
        <v>547</v>
      </c>
      <c r="E296" s="13"/>
      <c r="F296" s="13"/>
      <c r="G296" s="13"/>
      <c r="H296" s="13"/>
      <c r="I296" s="13"/>
      <c r="J296" s="13"/>
      <c r="K296" s="16" t="s">
        <v>47</v>
      </c>
      <c r="L296" s="13"/>
      <c r="M296" s="13"/>
      <c r="N296" s="13"/>
      <c r="O296" s="13"/>
      <c r="P296" s="9">
        <v>10</v>
      </c>
      <c r="Q296" s="13"/>
      <c r="R296" s="13"/>
      <c r="S296" s="13"/>
      <c r="T296" s="13"/>
      <c r="U296" s="17">
        <v>175</v>
      </c>
      <c r="V296" s="13"/>
      <c r="W296" s="13"/>
      <c r="X296" s="13"/>
      <c r="Y296" s="13"/>
      <c r="Z296" s="13"/>
      <c r="AA296" s="13"/>
      <c r="AB296" s="13"/>
      <c r="AC296" s="13"/>
      <c r="AD296" s="13"/>
      <c r="AE296" s="9">
        <v>1750</v>
      </c>
      <c r="AF296" s="13"/>
      <c r="AG296" s="13"/>
      <c r="AH296" s="13">
        <f>VLOOKUP(A296,[1]Sheet1!$A:$E,5,0)</f>
        <v>113</v>
      </c>
      <c r="AI296" s="23">
        <f t="shared" si="4"/>
        <v>62</v>
      </c>
      <c r="AJ296" s="13"/>
      <c r="AK296" s="13"/>
    </row>
    <row r="297" spans="1:37" ht="11.45" customHeight="1" x14ac:dyDescent="0.25">
      <c r="A297" s="16" t="s">
        <v>548</v>
      </c>
      <c r="B297" s="13"/>
      <c r="C297" s="13"/>
      <c r="D297" s="16" t="s">
        <v>549</v>
      </c>
      <c r="E297" s="13"/>
      <c r="F297" s="13"/>
      <c r="G297" s="13"/>
      <c r="H297" s="13"/>
      <c r="I297" s="13"/>
      <c r="J297" s="13"/>
      <c r="K297" s="16" t="s">
        <v>47</v>
      </c>
      <c r="L297" s="13"/>
      <c r="M297" s="13"/>
      <c r="N297" s="13"/>
      <c r="O297" s="13"/>
      <c r="P297" s="9">
        <v>4</v>
      </c>
      <c r="Q297" s="13"/>
      <c r="R297" s="13"/>
      <c r="S297" s="13"/>
      <c r="T297" s="13"/>
      <c r="U297" s="17">
        <v>175</v>
      </c>
      <c r="V297" s="13"/>
      <c r="W297" s="13"/>
      <c r="X297" s="13"/>
      <c r="Y297" s="13"/>
      <c r="Z297" s="13"/>
      <c r="AA297" s="13"/>
      <c r="AB297" s="13"/>
      <c r="AC297" s="13"/>
      <c r="AD297" s="13"/>
      <c r="AE297" s="9">
        <v>700</v>
      </c>
      <c r="AF297" s="13"/>
      <c r="AG297" s="13"/>
      <c r="AH297" s="13">
        <f>VLOOKUP(A297,[1]Sheet1!$A:$E,5,0)</f>
        <v>113</v>
      </c>
      <c r="AI297" s="23">
        <f t="shared" si="4"/>
        <v>62</v>
      </c>
      <c r="AJ297" s="13"/>
      <c r="AK297" s="13"/>
    </row>
    <row r="298" spans="1:37" ht="11.65" customHeight="1" x14ac:dyDescent="0.25">
      <c r="A298" s="16" t="s">
        <v>550</v>
      </c>
      <c r="B298" s="13"/>
      <c r="C298" s="13"/>
      <c r="D298" s="16" t="s">
        <v>551</v>
      </c>
      <c r="E298" s="13"/>
      <c r="F298" s="13"/>
      <c r="G298" s="13"/>
      <c r="H298" s="13"/>
      <c r="I298" s="13"/>
      <c r="J298" s="13"/>
      <c r="K298" s="16" t="s">
        <v>47</v>
      </c>
      <c r="L298" s="13"/>
      <c r="M298" s="13"/>
      <c r="N298" s="13"/>
      <c r="O298" s="13"/>
      <c r="P298" s="9">
        <v>33</v>
      </c>
      <c r="Q298" s="13"/>
      <c r="R298" s="13"/>
      <c r="S298" s="13"/>
      <c r="T298" s="13"/>
      <c r="U298" s="17">
        <v>175</v>
      </c>
      <c r="V298" s="13"/>
      <c r="W298" s="13"/>
      <c r="X298" s="13"/>
      <c r="Y298" s="13"/>
      <c r="Z298" s="13"/>
      <c r="AA298" s="13"/>
      <c r="AB298" s="13"/>
      <c r="AC298" s="13"/>
      <c r="AD298" s="13"/>
      <c r="AE298" s="9">
        <v>5775</v>
      </c>
      <c r="AF298" s="13"/>
      <c r="AG298" s="13"/>
      <c r="AH298" s="13">
        <f>VLOOKUP(A298,[1]Sheet1!$A:$E,5,0)</f>
        <v>113</v>
      </c>
      <c r="AI298" s="23">
        <f t="shared" si="4"/>
        <v>62</v>
      </c>
      <c r="AJ298" s="13"/>
      <c r="AK298" s="13"/>
    </row>
    <row r="299" spans="1:37" ht="11.45" customHeight="1" x14ac:dyDescent="0.25">
      <c r="A299" s="16" t="s">
        <v>552</v>
      </c>
      <c r="B299" s="13"/>
      <c r="C299" s="13"/>
      <c r="D299" s="16" t="s">
        <v>553</v>
      </c>
      <c r="E299" s="13"/>
      <c r="F299" s="13"/>
      <c r="G299" s="13"/>
      <c r="H299" s="13"/>
      <c r="I299" s="13"/>
      <c r="J299" s="13"/>
      <c r="K299" s="16" t="s">
        <v>47</v>
      </c>
      <c r="L299" s="13"/>
      <c r="M299" s="13"/>
      <c r="N299" s="13"/>
      <c r="O299" s="13"/>
      <c r="P299" s="9">
        <v>8</v>
      </c>
      <c r="Q299" s="13"/>
      <c r="R299" s="13"/>
      <c r="S299" s="13"/>
      <c r="T299" s="13"/>
      <c r="U299" s="17">
        <v>175</v>
      </c>
      <c r="V299" s="13"/>
      <c r="W299" s="13"/>
      <c r="X299" s="13"/>
      <c r="Y299" s="13"/>
      <c r="Z299" s="13"/>
      <c r="AA299" s="13"/>
      <c r="AB299" s="13"/>
      <c r="AC299" s="13"/>
      <c r="AD299" s="13"/>
      <c r="AE299" s="9">
        <v>1400</v>
      </c>
      <c r="AF299" s="13"/>
      <c r="AG299" s="13"/>
      <c r="AH299" s="13">
        <f>VLOOKUP(A299,[1]Sheet1!$A:$E,5,0)</f>
        <v>113</v>
      </c>
      <c r="AI299" s="23">
        <f t="shared" si="4"/>
        <v>62</v>
      </c>
      <c r="AJ299" s="13"/>
      <c r="AK299" s="13"/>
    </row>
    <row r="300" spans="1:37" ht="11.45" customHeight="1" x14ac:dyDescent="0.25">
      <c r="A300" s="16" t="s">
        <v>554</v>
      </c>
      <c r="B300" s="13"/>
      <c r="C300" s="13"/>
      <c r="D300" s="16" t="s">
        <v>555</v>
      </c>
      <c r="E300" s="13"/>
      <c r="F300" s="13"/>
      <c r="G300" s="13"/>
      <c r="H300" s="13"/>
      <c r="I300" s="13"/>
      <c r="J300" s="13"/>
      <c r="K300" s="16" t="s">
        <v>47</v>
      </c>
      <c r="L300" s="13"/>
      <c r="M300" s="13"/>
      <c r="N300" s="13"/>
      <c r="O300" s="13"/>
      <c r="P300" s="9">
        <v>0</v>
      </c>
      <c r="Q300" s="13"/>
      <c r="R300" s="13"/>
      <c r="S300" s="13"/>
      <c r="T300" s="13"/>
      <c r="U300" s="17">
        <v>175</v>
      </c>
      <c r="V300" s="13"/>
      <c r="W300" s="13"/>
      <c r="X300" s="13"/>
      <c r="Y300" s="13"/>
      <c r="Z300" s="13"/>
      <c r="AA300" s="13"/>
      <c r="AB300" s="13"/>
      <c r="AC300" s="13"/>
      <c r="AD300" s="13"/>
      <c r="AE300" s="9">
        <v>0</v>
      </c>
      <c r="AF300" s="13"/>
      <c r="AG300" s="13"/>
      <c r="AH300" s="13">
        <f>VLOOKUP(A300,[1]Sheet1!$A:$E,5,0)</f>
        <v>107</v>
      </c>
      <c r="AI300" s="23">
        <f t="shared" si="4"/>
        <v>68</v>
      </c>
      <c r="AJ300" s="13"/>
      <c r="AK300" s="13"/>
    </row>
    <row r="301" spans="1:37" ht="11.65" customHeight="1" x14ac:dyDescent="0.25">
      <c r="A301" s="16" t="s">
        <v>556</v>
      </c>
      <c r="B301" s="13"/>
      <c r="C301" s="13"/>
      <c r="D301" s="16" t="s">
        <v>557</v>
      </c>
      <c r="E301" s="13"/>
      <c r="F301" s="13"/>
      <c r="G301" s="13"/>
      <c r="H301" s="13"/>
      <c r="I301" s="13"/>
      <c r="J301" s="13"/>
      <c r="K301" s="16" t="s">
        <v>47</v>
      </c>
      <c r="L301" s="13"/>
      <c r="M301" s="13"/>
      <c r="N301" s="13"/>
      <c r="O301" s="13"/>
      <c r="P301" s="9">
        <v>5</v>
      </c>
      <c r="Q301" s="13"/>
      <c r="R301" s="13"/>
      <c r="S301" s="13"/>
      <c r="T301" s="13"/>
      <c r="U301" s="17">
        <v>175</v>
      </c>
      <c r="V301" s="13"/>
      <c r="W301" s="13"/>
      <c r="X301" s="13"/>
      <c r="Y301" s="13"/>
      <c r="Z301" s="13"/>
      <c r="AA301" s="13"/>
      <c r="AB301" s="13"/>
      <c r="AC301" s="13"/>
      <c r="AD301" s="13"/>
      <c r="AE301" s="9">
        <v>875</v>
      </c>
      <c r="AF301" s="13"/>
      <c r="AG301" s="13"/>
      <c r="AH301" s="13">
        <f>VLOOKUP(A301,[1]Sheet1!$A:$E,5,0)</f>
        <v>113</v>
      </c>
      <c r="AI301" s="23">
        <f t="shared" si="4"/>
        <v>62</v>
      </c>
      <c r="AJ301" s="13"/>
      <c r="AK301" s="13"/>
    </row>
    <row r="302" spans="1:37" ht="11.45" customHeight="1" x14ac:dyDescent="0.25">
      <c r="A302" s="16" t="s">
        <v>558</v>
      </c>
      <c r="B302" s="13"/>
      <c r="C302" s="13"/>
      <c r="D302" s="16" t="s">
        <v>559</v>
      </c>
      <c r="E302" s="13"/>
      <c r="F302" s="13"/>
      <c r="G302" s="13"/>
      <c r="H302" s="13"/>
      <c r="I302" s="13"/>
      <c r="J302" s="13"/>
      <c r="K302" s="16" t="s">
        <v>47</v>
      </c>
      <c r="L302" s="13"/>
      <c r="M302" s="13"/>
      <c r="N302" s="13"/>
      <c r="O302" s="13"/>
      <c r="P302" s="9">
        <v>12</v>
      </c>
      <c r="Q302" s="13"/>
      <c r="R302" s="13"/>
      <c r="S302" s="13"/>
      <c r="T302" s="13"/>
      <c r="U302" s="17">
        <v>175</v>
      </c>
      <c r="V302" s="13"/>
      <c r="W302" s="13"/>
      <c r="X302" s="13"/>
      <c r="Y302" s="13"/>
      <c r="Z302" s="13"/>
      <c r="AA302" s="13"/>
      <c r="AB302" s="13"/>
      <c r="AC302" s="13"/>
      <c r="AD302" s="13"/>
      <c r="AE302" s="9">
        <v>2100</v>
      </c>
      <c r="AF302" s="13"/>
      <c r="AG302" s="13"/>
      <c r="AH302" s="13">
        <f>VLOOKUP(A302,[1]Sheet1!$A:$E,5,0)</f>
        <v>107</v>
      </c>
      <c r="AI302" s="23">
        <f t="shared" si="4"/>
        <v>68</v>
      </c>
      <c r="AJ302" s="13"/>
      <c r="AK302" s="13"/>
    </row>
    <row r="303" spans="1:37" ht="11.65" customHeight="1" x14ac:dyDescent="0.25">
      <c r="A303" s="16" t="s">
        <v>560</v>
      </c>
      <c r="B303" s="13"/>
      <c r="C303" s="13"/>
      <c r="D303" s="16" t="s">
        <v>561</v>
      </c>
      <c r="E303" s="13"/>
      <c r="F303" s="13"/>
      <c r="G303" s="13"/>
      <c r="H303" s="13"/>
      <c r="I303" s="13"/>
      <c r="J303" s="13"/>
      <c r="K303" s="16" t="s">
        <v>47</v>
      </c>
      <c r="L303" s="13"/>
      <c r="M303" s="13"/>
      <c r="N303" s="13"/>
      <c r="O303" s="13"/>
      <c r="P303" s="9">
        <v>6</v>
      </c>
      <c r="Q303" s="13"/>
      <c r="R303" s="13"/>
      <c r="S303" s="13"/>
      <c r="T303" s="13"/>
      <c r="U303" s="17">
        <v>175</v>
      </c>
      <c r="V303" s="13"/>
      <c r="W303" s="13"/>
      <c r="X303" s="13"/>
      <c r="Y303" s="13"/>
      <c r="Z303" s="13"/>
      <c r="AA303" s="13"/>
      <c r="AB303" s="13"/>
      <c r="AC303" s="13"/>
      <c r="AD303" s="13"/>
      <c r="AE303" s="9">
        <v>1050</v>
      </c>
      <c r="AF303" s="13"/>
      <c r="AG303" s="13"/>
      <c r="AH303" s="13">
        <f>VLOOKUP(A303,[1]Sheet1!$A:$E,5,0)</f>
        <v>107</v>
      </c>
      <c r="AI303" s="23">
        <f t="shared" si="4"/>
        <v>68</v>
      </c>
      <c r="AJ303" s="13"/>
      <c r="AK303" s="13"/>
    </row>
    <row r="304" spans="1:37" ht="11.45" customHeight="1" x14ac:dyDescent="0.25">
      <c r="A304" s="16" t="s">
        <v>562</v>
      </c>
      <c r="B304" s="13"/>
      <c r="C304" s="13"/>
      <c r="D304" s="16" t="s">
        <v>563</v>
      </c>
      <c r="E304" s="13"/>
      <c r="F304" s="13"/>
      <c r="G304" s="13"/>
      <c r="H304" s="13"/>
      <c r="I304" s="13"/>
      <c r="J304" s="13"/>
      <c r="K304" s="16" t="s">
        <v>47</v>
      </c>
      <c r="L304" s="13"/>
      <c r="M304" s="13"/>
      <c r="N304" s="13"/>
      <c r="O304" s="13"/>
      <c r="P304" s="9">
        <v>64</v>
      </c>
      <c r="Q304" s="13"/>
      <c r="R304" s="13"/>
      <c r="S304" s="13"/>
      <c r="T304" s="13"/>
      <c r="U304" s="17">
        <v>175</v>
      </c>
      <c r="V304" s="13"/>
      <c r="W304" s="13"/>
      <c r="X304" s="13"/>
      <c r="Y304" s="13"/>
      <c r="Z304" s="13"/>
      <c r="AA304" s="13"/>
      <c r="AB304" s="13"/>
      <c r="AC304" s="13"/>
      <c r="AD304" s="13"/>
      <c r="AE304" s="9">
        <v>11200</v>
      </c>
      <c r="AF304" s="13"/>
      <c r="AG304" s="13"/>
      <c r="AH304" s="13">
        <f>VLOOKUP(A304,[1]Sheet1!$A:$E,5,0)</f>
        <v>179</v>
      </c>
      <c r="AI304" s="23">
        <f t="shared" si="4"/>
        <v>-4</v>
      </c>
      <c r="AJ304" s="13"/>
      <c r="AK304" s="13"/>
    </row>
    <row r="305" spans="1:40" ht="11.45" customHeight="1" x14ac:dyDescent="0.25">
      <c r="A305" s="16" t="s">
        <v>564</v>
      </c>
      <c r="B305" s="13"/>
      <c r="C305" s="13"/>
      <c r="D305" s="16" t="s">
        <v>565</v>
      </c>
      <c r="E305" s="13"/>
      <c r="F305" s="13"/>
      <c r="G305" s="13"/>
      <c r="H305" s="13"/>
      <c r="I305" s="13"/>
      <c r="J305" s="13"/>
      <c r="K305" s="16" t="s">
        <v>47</v>
      </c>
      <c r="L305" s="13"/>
      <c r="M305" s="13"/>
      <c r="N305" s="13"/>
      <c r="O305" s="13"/>
      <c r="P305" s="9">
        <v>6</v>
      </c>
      <c r="Q305" s="13"/>
      <c r="R305" s="13"/>
      <c r="S305" s="13"/>
      <c r="T305" s="13"/>
      <c r="U305" s="17">
        <v>175</v>
      </c>
      <c r="V305" s="13"/>
      <c r="W305" s="13"/>
      <c r="X305" s="13"/>
      <c r="Y305" s="13"/>
      <c r="Z305" s="13"/>
      <c r="AA305" s="13"/>
      <c r="AB305" s="13"/>
      <c r="AC305" s="13"/>
      <c r="AD305" s="13"/>
      <c r="AE305" s="9">
        <v>1050</v>
      </c>
      <c r="AF305" s="13"/>
      <c r="AG305" s="13"/>
      <c r="AH305" s="13"/>
      <c r="AI305" s="13"/>
      <c r="AJ305" s="13"/>
      <c r="AK305" s="13"/>
    </row>
    <row r="306" spans="1:40" ht="11.45" customHeight="1" x14ac:dyDescent="0.25">
      <c r="A306" s="15" t="s">
        <v>566</v>
      </c>
      <c r="B306" s="7"/>
      <c r="C306" s="7"/>
      <c r="D306" s="7"/>
      <c r="E306" s="7"/>
      <c r="F306" s="7"/>
      <c r="G306" s="7"/>
      <c r="H306" s="7"/>
      <c r="I306" s="7"/>
      <c r="J306" s="7"/>
      <c r="K306" s="7"/>
      <c r="L306" s="7"/>
      <c r="M306" s="7"/>
      <c r="N306" s="7"/>
      <c r="O306" s="8"/>
      <c r="P306" s="10">
        <v>7151</v>
      </c>
      <c r="Q306" s="7"/>
      <c r="R306" s="7"/>
      <c r="S306" s="7"/>
      <c r="T306" s="8"/>
      <c r="U306" s="11" t="s">
        <v>8</v>
      </c>
      <c r="V306" s="7"/>
      <c r="W306" s="7"/>
      <c r="X306" s="7"/>
      <c r="Y306" s="7"/>
      <c r="Z306" s="7"/>
      <c r="AA306" s="7"/>
      <c r="AB306" s="7"/>
      <c r="AC306" s="7"/>
      <c r="AD306" s="8"/>
      <c r="AE306" s="12">
        <v>399743.933333333</v>
      </c>
      <c r="AF306" s="7"/>
      <c r="AG306" s="7"/>
      <c r="AH306" s="7"/>
      <c r="AI306" s="7"/>
      <c r="AJ306" s="7"/>
      <c r="AK306" s="7"/>
    </row>
    <row r="307" spans="1:40" ht="0" hidden="1" customHeight="1" x14ac:dyDescent="0.25"/>
    <row r="308" spans="1:40" ht="8.25" customHeight="1" x14ac:dyDescent="0.25"/>
    <row r="309" spans="1:40" ht="23.25" customHeight="1" x14ac:dyDescent="0.25">
      <c r="B309" s="5" t="s">
        <v>567</v>
      </c>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row>
    <row r="310" spans="1:40" ht="15" customHeight="1" x14ac:dyDescent="0.25">
      <c r="AD310" s="5" t="s">
        <v>568</v>
      </c>
      <c r="AE310" s="13"/>
      <c r="AF310" s="13"/>
      <c r="AG310" s="13"/>
      <c r="AH310" s="13"/>
      <c r="AI310" s="13"/>
      <c r="AJ310" s="13"/>
      <c r="AK310" s="13"/>
      <c r="AL310" s="13"/>
      <c r="AM310" s="13"/>
    </row>
    <row r="311" spans="1:40" ht="3.2" customHeight="1" x14ac:dyDescent="0.25"/>
    <row r="312" spans="1:40" ht="36" customHeight="1" x14ac:dyDescent="0.25">
      <c r="E312" s="14" t="s">
        <v>569</v>
      </c>
      <c r="F312" s="7"/>
      <c r="G312" s="7"/>
      <c r="H312" s="7"/>
      <c r="I312" s="7"/>
      <c r="J312" s="7"/>
      <c r="K312" s="7"/>
      <c r="L312" s="7"/>
      <c r="M312" s="7"/>
      <c r="N312" s="7"/>
      <c r="O312" s="7"/>
      <c r="P312" s="7"/>
      <c r="Q312" s="7"/>
      <c r="R312" s="7"/>
      <c r="S312" s="7"/>
      <c r="T312" s="7"/>
      <c r="U312" s="7"/>
      <c r="V312" s="7"/>
      <c r="W312" s="7"/>
      <c r="X312" s="7"/>
      <c r="Y312" s="7"/>
      <c r="Z312" s="7"/>
      <c r="AA312" s="7"/>
      <c r="AB312" s="8"/>
    </row>
    <row r="313" spans="1:40" ht="7.15" customHeight="1" x14ac:dyDescent="0.25"/>
    <row r="314" spans="1:40" ht="43.5" customHeight="1" x14ac:dyDescent="0.25">
      <c r="E314" s="14" t="s">
        <v>570</v>
      </c>
      <c r="F314" s="7"/>
      <c r="G314" s="7"/>
      <c r="H314" s="7"/>
      <c r="I314" s="7"/>
      <c r="J314" s="7"/>
      <c r="K314" s="7"/>
      <c r="L314" s="7"/>
      <c r="M314" s="7"/>
      <c r="N314" s="7"/>
      <c r="O314" s="7"/>
      <c r="P314" s="7"/>
      <c r="Q314" s="7"/>
      <c r="R314" s="7"/>
      <c r="S314" s="7"/>
      <c r="T314" s="7"/>
      <c r="U314" s="7"/>
      <c r="V314" s="7"/>
      <c r="W314" s="7"/>
      <c r="X314" s="7"/>
      <c r="Y314" s="7"/>
      <c r="Z314" s="7"/>
      <c r="AA314" s="7"/>
      <c r="AB314" s="8"/>
    </row>
    <row r="315" spans="1:40" ht="2.4500000000000002" customHeight="1" x14ac:dyDescent="0.25"/>
  </sheetData>
  <hyperlinks>
    <hyperlink ref="A36" r:id="rId1" xr:uid="{00000000-0004-0000-0000-000000000000}"/>
    <hyperlink ref="A37" r:id="rId2" xr:uid="{00000000-0004-0000-0000-000001000000}"/>
    <hyperlink ref="A38" r:id="rId3" xr:uid="{00000000-0004-0000-0000-000002000000}"/>
    <hyperlink ref="A39" r:id="rId4" xr:uid="{00000000-0004-0000-0000-000003000000}"/>
    <hyperlink ref="A40" r:id="rId5" xr:uid="{00000000-0004-0000-0000-000004000000}"/>
    <hyperlink ref="A41" r:id="rId6" xr:uid="{00000000-0004-0000-0000-000005000000}"/>
    <hyperlink ref="A42" r:id="rId7" xr:uid="{00000000-0004-0000-0000-000006000000}"/>
    <hyperlink ref="A43" r:id="rId8" xr:uid="{00000000-0004-0000-0000-000007000000}"/>
    <hyperlink ref="A44" r:id="rId9" xr:uid="{00000000-0004-0000-0000-000008000000}"/>
    <hyperlink ref="A45" r:id="rId10" xr:uid="{00000000-0004-0000-0000-000009000000}"/>
    <hyperlink ref="A46" r:id="rId11" xr:uid="{00000000-0004-0000-0000-00000A000000}"/>
    <hyperlink ref="A47" r:id="rId12" xr:uid="{00000000-0004-0000-0000-00000B000000}"/>
    <hyperlink ref="A48" r:id="rId13" xr:uid="{00000000-0004-0000-0000-00000C000000}"/>
    <hyperlink ref="A49" r:id="rId14" xr:uid="{00000000-0004-0000-0000-00000D000000}"/>
    <hyperlink ref="A50" r:id="rId15" xr:uid="{00000000-0004-0000-0000-00000E000000}"/>
    <hyperlink ref="A51" r:id="rId16" xr:uid="{00000000-0004-0000-0000-00000F000000}"/>
    <hyperlink ref="A52" r:id="rId17" xr:uid="{00000000-0004-0000-0000-000010000000}"/>
    <hyperlink ref="A53" r:id="rId18" xr:uid="{00000000-0004-0000-0000-000011000000}"/>
    <hyperlink ref="A54" r:id="rId19" xr:uid="{00000000-0004-0000-0000-000012000000}"/>
    <hyperlink ref="A55" r:id="rId20" xr:uid="{00000000-0004-0000-0000-000013000000}"/>
    <hyperlink ref="A56" r:id="rId21" xr:uid="{00000000-0004-0000-0000-000014000000}"/>
    <hyperlink ref="A57" r:id="rId22" xr:uid="{00000000-0004-0000-0000-000015000000}"/>
    <hyperlink ref="A58" r:id="rId23" xr:uid="{00000000-0004-0000-0000-000016000000}"/>
    <hyperlink ref="A59" r:id="rId24" xr:uid="{00000000-0004-0000-0000-000017000000}"/>
    <hyperlink ref="A60" r:id="rId25" xr:uid="{00000000-0004-0000-0000-000018000000}"/>
    <hyperlink ref="A61" r:id="rId26" xr:uid="{00000000-0004-0000-0000-000019000000}"/>
    <hyperlink ref="A62" r:id="rId27" xr:uid="{00000000-0004-0000-0000-00001A000000}"/>
    <hyperlink ref="A63" r:id="rId28" xr:uid="{00000000-0004-0000-0000-00001B000000}"/>
    <hyperlink ref="A64" r:id="rId29" xr:uid="{00000000-0004-0000-0000-00001C000000}"/>
    <hyperlink ref="A65" r:id="rId30" xr:uid="{00000000-0004-0000-0000-00001D000000}"/>
    <hyperlink ref="A66" r:id="rId31" xr:uid="{00000000-0004-0000-0000-00001E000000}"/>
    <hyperlink ref="A67" r:id="rId32" xr:uid="{00000000-0004-0000-0000-00001F000000}"/>
    <hyperlink ref="A68" r:id="rId33" xr:uid="{00000000-0004-0000-0000-000020000000}"/>
    <hyperlink ref="A69" r:id="rId34" xr:uid="{00000000-0004-0000-0000-000021000000}"/>
    <hyperlink ref="A70" r:id="rId35" xr:uid="{00000000-0004-0000-0000-000022000000}"/>
    <hyperlink ref="A71" r:id="rId36" xr:uid="{00000000-0004-0000-0000-000023000000}"/>
    <hyperlink ref="A72" r:id="rId37" xr:uid="{00000000-0004-0000-0000-000024000000}"/>
    <hyperlink ref="A73" r:id="rId38" xr:uid="{00000000-0004-0000-0000-000025000000}"/>
    <hyperlink ref="A74" r:id="rId39" xr:uid="{00000000-0004-0000-0000-000026000000}"/>
    <hyperlink ref="A75" r:id="rId40" xr:uid="{00000000-0004-0000-0000-000027000000}"/>
    <hyperlink ref="A76" r:id="rId41" xr:uid="{00000000-0004-0000-0000-000028000000}"/>
    <hyperlink ref="A77" r:id="rId42" xr:uid="{00000000-0004-0000-0000-000029000000}"/>
    <hyperlink ref="A78" r:id="rId43" xr:uid="{00000000-0004-0000-0000-00002A000000}"/>
    <hyperlink ref="A79" r:id="rId44" xr:uid="{00000000-0004-0000-0000-00002B000000}"/>
    <hyperlink ref="A80" r:id="rId45" xr:uid="{00000000-0004-0000-0000-00002C000000}"/>
    <hyperlink ref="A81" r:id="rId46" xr:uid="{00000000-0004-0000-0000-00002D000000}"/>
    <hyperlink ref="A82" r:id="rId47" xr:uid="{00000000-0004-0000-0000-00002E000000}"/>
    <hyperlink ref="A83" r:id="rId48" xr:uid="{00000000-0004-0000-0000-00002F000000}"/>
    <hyperlink ref="A84" r:id="rId49" xr:uid="{00000000-0004-0000-0000-000030000000}"/>
    <hyperlink ref="A85" r:id="rId50" xr:uid="{00000000-0004-0000-0000-000031000000}"/>
    <hyperlink ref="A86" r:id="rId51" xr:uid="{00000000-0004-0000-0000-000032000000}"/>
    <hyperlink ref="A87" r:id="rId52" xr:uid="{00000000-0004-0000-0000-000033000000}"/>
    <hyperlink ref="A88" r:id="rId53" xr:uid="{00000000-0004-0000-0000-000034000000}"/>
    <hyperlink ref="A89" r:id="rId54" xr:uid="{00000000-0004-0000-0000-000035000000}"/>
    <hyperlink ref="A90" r:id="rId55" xr:uid="{00000000-0004-0000-0000-000036000000}"/>
    <hyperlink ref="A91" r:id="rId56" xr:uid="{00000000-0004-0000-0000-000037000000}"/>
    <hyperlink ref="A92" r:id="rId57" xr:uid="{00000000-0004-0000-0000-000038000000}"/>
    <hyperlink ref="A93" r:id="rId58" xr:uid="{00000000-0004-0000-0000-000039000000}"/>
    <hyperlink ref="A94" r:id="rId59" xr:uid="{00000000-0004-0000-0000-00003A000000}"/>
    <hyperlink ref="A95" r:id="rId60" xr:uid="{00000000-0004-0000-0000-00003B000000}"/>
    <hyperlink ref="A96" r:id="rId61" xr:uid="{00000000-0004-0000-0000-00003C000000}"/>
    <hyperlink ref="A97" r:id="rId62" xr:uid="{00000000-0004-0000-0000-00003D000000}"/>
    <hyperlink ref="A98" r:id="rId63" xr:uid="{00000000-0004-0000-0000-00003E000000}"/>
    <hyperlink ref="A99" r:id="rId64" xr:uid="{00000000-0004-0000-0000-00003F000000}"/>
    <hyperlink ref="A100" r:id="rId65" xr:uid="{00000000-0004-0000-0000-000040000000}"/>
    <hyperlink ref="A101" r:id="rId66" xr:uid="{00000000-0004-0000-0000-000041000000}"/>
    <hyperlink ref="A102" r:id="rId67" xr:uid="{00000000-0004-0000-0000-000042000000}"/>
    <hyperlink ref="A103" r:id="rId68" xr:uid="{00000000-0004-0000-0000-000043000000}"/>
    <hyperlink ref="A104" r:id="rId69" xr:uid="{00000000-0004-0000-0000-000044000000}"/>
    <hyperlink ref="A105" r:id="rId70" xr:uid="{00000000-0004-0000-0000-000045000000}"/>
    <hyperlink ref="A106" r:id="rId71" xr:uid="{00000000-0004-0000-0000-000046000000}"/>
    <hyperlink ref="A107" r:id="rId72" xr:uid="{00000000-0004-0000-0000-000047000000}"/>
    <hyperlink ref="A108" r:id="rId73" xr:uid="{00000000-0004-0000-0000-000048000000}"/>
    <hyperlink ref="A109" r:id="rId74" xr:uid="{00000000-0004-0000-0000-000049000000}"/>
    <hyperlink ref="A110" r:id="rId75" xr:uid="{00000000-0004-0000-0000-00004A000000}"/>
    <hyperlink ref="A111" r:id="rId76" xr:uid="{00000000-0004-0000-0000-00004B000000}"/>
    <hyperlink ref="A112" r:id="rId77" xr:uid="{00000000-0004-0000-0000-00004C000000}"/>
    <hyperlink ref="A113" r:id="rId78" xr:uid="{00000000-0004-0000-0000-00004D000000}"/>
    <hyperlink ref="A114" r:id="rId79" xr:uid="{00000000-0004-0000-0000-00004E000000}"/>
    <hyperlink ref="A115" r:id="rId80" xr:uid="{00000000-0004-0000-0000-00004F000000}"/>
    <hyperlink ref="A116" r:id="rId81" xr:uid="{00000000-0004-0000-0000-000050000000}"/>
    <hyperlink ref="A117" r:id="rId82" xr:uid="{00000000-0004-0000-0000-000051000000}"/>
    <hyperlink ref="A118" r:id="rId83" xr:uid="{00000000-0004-0000-0000-000052000000}"/>
    <hyperlink ref="A119" r:id="rId84" xr:uid="{00000000-0004-0000-0000-000053000000}"/>
    <hyperlink ref="A120" r:id="rId85" xr:uid="{00000000-0004-0000-0000-000054000000}"/>
    <hyperlink ref="A121" r:id="rId86" xr:uid="{00000000-0004-0000-0000-000055000000}"/>
    <hyperlink ref="A122" r:id="rId87" xr:uid="{00000000-0004-0000-0000-000056000000}"/>
    <hyperlink ref="A123" r:id="rId88" xr:uid="{00000000-0004-0000-0000-000057000000}"/>
    <hyperlink ref="A124" r:id="rId89" xr:uid="{00000000-0004-0000-0000-000058000000}"/>
    <hyperlink ref="A125" r:id="rId90" xr:uid="{00000000-0004-0000-0000-000059000000}"/>
    <hyperlink ref="A126" r:id="rId91" xr:uid="{00000000-0004-0000-0000-00005A000000}"/>
    <hyperlink ref="A127" r:id="rId92" xr:uid="{00000000-0004-0000-0000-00005B000000}"/>
    <hyperlink ref="A128" r:id="rId93" xr:uid="{00000000-0004-0000-0000-00005C000000}"/>
    <hyperlink ref="A129" r:id="rId94" xr:uid="{00000000-0004-0000-0000-00005D000000}"/>
    <hyperlink ref="A130" r:id="rId95" xr:uid="{00000000-0004-0000-0000-00005E000000}"/>
    <hyperlink ref="A131" r:id="rId96" xr:uid="{00000000-0004-0000-0000-00005F000000}"/>
    <hyperlink ref="A132" r:id="rId97" xr:uid="{00000000-0004-0000-0000-000060000000}"/>
    <hyperlink ref="A133" r:id="rId98" xr:uid="{00000000-0004-0000-0000-000061000000}"/>
    <hyperlink ref="A134" r:id="rId99" xr:uid="{00000000-0004-0000-0000-000062000000}"/>
    <hyperlink ref="A135" r:id="rId100" xr:uid="{00000000-0004-0000-0000-000063000000}"/>
    <hyperlink ref="A136" r:id="rId101" xr:uid="{00000000-0004-0000-0000-000064000000}"/>
    <hyperlink ref="A137" r:id="rId102" xr:uid="{00000000-0004-0000-0000-000065000000}"/>
    <hyperlink ref="A138" r:id="rId103" xr:uid="{00000000-0004-0000-0000-000066000000}"/>
    <hyperlink ref="A139" r:id="rId104" xr:uid="{00000000-0004-0000-0000-000067000000}"/>
    <hyperlink ref="A140" r:id="rId105" xr:uid="{00000000-0004-0000-0000-000068000000}"/>
    <hyperlink ref="A141" r:id="rId106" xr:uid="{00000000-0004-0000-0000-000069000000}"/>
    <hyperlink ref="A142" r:id="rId107" xr:uid="{00000000-0004-0000-0000-00006A000000}"/>
    <hyperlink ref="A143" r:id="rId108" xr:uid="{00000000-0004-0000-0000-00006B000000}"/>
    <hyperlink ref="A144" r:id="rId109" xr:uid="{00000000-0004-0000-0000-00006C000000}"/>
    <hyperlink ref="A145" r:id="rId110" xr:uid="{00000000-0004-0000-0000-00006D000000}"/>
    <hyperlink ref="A146" r:id="rId111" xr:uid="{00000000-0004-0000-0000-00006E000000}"/>
    <hyperlink ref="A147" r:id="rId112" xr:uid="{00000000-0004-0000-0000-00006F000000}"/>
    <hyperlink ref="A148" r:id="rId113" xr:uid="{00000000-0004-0000-0000-000070000000}"/>
    <hyperlink ref="A149" r:id="rId114" xr:uid="{00000000-0004-0000-0000-000071000000}"/>
    <hyperlink ref="A150" r:id="rId115" xr:uid="{00000000-0004-0000-0000-000072000000}"/>
    <hyperlink ref="A151" r:id="rId116" xr:uid="{00000000-0004-0000-0000-000073000000}"/>
    <hyperlink ref="A152" r:id="rId117" xr:uid="{00000000-0004-0000-0000-000074000000}"/>
    <hyperlink ref="A153" r:id="rId118" xr:uid="{00000000-0004-0000-0000-000075000000}"/>
    <hyperlink ref="A154" r:id="rId119" xr:uid="{00000000-0004-0000-0000-000076000000}"/>
    <hyperlink ref="A155" r:id="rId120" xr:uid="{00000000-0004-0000-0000-000077000000}"/>
    <hyperlink ref="A156" r:id="rId121" xr:uid="{00000000-0004-0000-0000-000078000000}"/>
    <hyperlink ref="A157" r:id="rId122" xr:uid="{00000000-0004-0000-0000-000079000000}"/>
    <hyperlink ref="A158" r:id="rId123" xr:uid="{00000000-0004-0000-0000-00007A000000}"/>
    <hyperlink ref="A159" r:id="rId124" xr:uid="{00000000-0004-0000-0000-00007B000000}"/>
    <hyperlink ref="A160" r:id="rId125" xr:uid="{00000000-0004-0000-0000-00007C000000}"/>
    <hyperlink ref="A161" r:id="rId126" xr:uid="{00000000-0004-0000-0000-00007D000000}"/>
    <hyperlink ref="A162" r:id="rId127" xr:uid="{00000000-0004-0000-0000-00007E000000}"/>
    <hyperlink ref="A163" r:id="rId128" xr:uid="{00000000-0004-0000-0000-00007F000000}"/>
    <hyperlink ref="A164" r:id="rId129" xr:uid="{00000000-0004-0000-0000-000080000000}"/>
    <hyperlink ref="A165" r:id="rId130" xr:uid="{00000000-0004-0000-0000-000081000000}"/>
    <hyperlink ref="A166" r:id="rId131" xr:uid="{00000000-0004-0000-0000-000082000000}"/>
    <hyperlink ref="A167" r:id="rId132" xr:uid="{00000000-0004-0000-0000-000083000000}"/>
    <hyperlink ref="A168" r:id="rId133" xr:uid="{00000000-0004-0000-0000-000084000000}"/>
    <hyperlink ref="A169" r:id="rId134" xr:uid="{00000000-0004-0000-0000-000085000000}"/>
    <hyperlink ref="A170" r:id="rId135" xr:uid="{00000000-0004-0000-0000-000086000000}"/>
    <hyperlink ref="A171" r:id="rId136" xr:uid="{00000000-0004-0000-0000-000087000000}"/>
    <hyperlink ref="A172" r:id="rId137" xr:uid="{00000000-0004-0000-0000-000088000000}"/>
    <hyperlink ref="A173" r:id="rId138" xr:uid="{00000000-0004-0000-0000-000089000000}"/>
    <hyperlink ref="A174" r:id="rId139" xr:uid="{00000000-0004-0000-0000-00008A000000}"/>
    <hyperlink ref="A175" r:id="rId140" xr:uid="{00000000-0004-0000-0000-00008B000000}"/>
    <hyperlink ref="A176" r:id="rId141" xr:uid="{00000000-0004-0000-0000-00008C000000}"/>
    <hyperlink ref="A177" r:id="rId142" xr:uid="{00000000-0004-0000-0000-00008D000000}"/>
    <hyperlink ref="A178" r:id="rId143" xr:uid="{00000000-0004-0000-0000-00008E000000}"/>
    <hyperlink ref="A179" r:id="rId144" xr:uid="{00000000-0004-0000-0000-00008F000000}"/>
    <hyperlink ref="A180" r:id="rId145" xr:uid="{00000000-0004-0000-0000-000090000000}"/>
    <hyperlink ref="A181" r:id="rId146" xr:uid="{00000000-0004-0000-0000-000091000000}"/>
    <hyperlink ref="A182" r:id="rId147" xr:uid="{00000000-0004-0000-0000-000092000000}"/>
    <hyperlink ref="A183" r:id="rId148" xr:uid="{00000000-0004-0000-0000-000093000000}"/>
    <hyperlink ref="A184" r:id="rId149" xr:uid="{00000000-0004-0000-0000-000094000000}"/>
    <hyperlink ref="A185" r:id="rId150" xr:uid="{00000000-0004-0000-0000-000095000000}"/>
    <hyperlink ref="A186" r:id="rId151" xr:uid="{00000000-0004-0000-0000-000096000000}"/>
    <hyperlink ref="A187" r:id="rId152" xr:uid="{00000000-0004-0000-0000-000097000000}"/>
    <hyperlink ref="A188" r:id="rId153" xr:uid="{00000000-0004-0000-0000-000098000000}"/>
    <hyperlink ref="A189" r:id="rId154" xr:uid="{00000000-0004-0000-0000-000099000000}"/>
    <hyperlink ref="A190" r:id="rId155" xr:uid="{00000000-0004-0000-0000-00009A000000}"/>
    <hyperlink ref="A191" r:id="rId156" xr:uid="{00000000-0004-0000-0000-00009B000000}"/>
    <hyperlink ref="A192" r:id="rId157" xr:uid="{00000000-0004-0000-0000-00009C000000}"/>
    <hyperlink ref="A193" r:id="rId158" xr:uid="{00000000-0004-0000-0000-00009D000000}"/>
    <hyperlink ref="A194" r:id="rId159" xr:uid="{00000000-0004-0000-0000-00009E000000}"/>
    <hyperlink ref="A195" r:id="rId160" xr:uid="{00000000-0004-0000-0000-00009F000000}"/>
    <hyperlink ref="A196" r:id="rId161" xr:uid="{00000000-0004-0000-0000-0000A0000000}"/>
    <hyperlink ref="A197" r:id="rId162" xr:uid="{00000000-0004-0000-0000-0000A1000000}"/>
    <hyperlink ref="A198" r:id="rId163" xr:uid="{00000000-0004-0000-0000-0000A2000000}"/>
    <hyperlink ref="A199" r:id="rId164" xr:uid="{00000000-0004-0000-0000-0000A3000000}"/>
    <hyperlink ref="A200" r:id="rId165" xr:uid="{00000000-0004-0000-0000-0000A4000000}"/>
    <hyperlink ref="A201" r:id="rId166" xr:uid="{00000000-0004-0000-0000-0000A5000000}"/>
    <hyperlink ref="A202" r:id="rId167" xr:uid="{00000000-0004-0000-0000-0000A6000000}"/>
    <hyperlink ref="A203" r:id="rId168" xr:uid="{00000000-0004-0000-0000-0000A7000000}"/>
    <hyperlink ref="A204" r:id="rId169" xr:uid="{00000000-0004-0000-0000-0000A8000000}"/>
    <hyperlink ref="A205" r:id="rId170" xr:uid="{00000000-0004-0000-0000-0000A9000000}"/>
    <hyperlink ref="A206" r:id="rId171" xr:uid="{00000000-0004-0000-0000-0000AA000000}"/>
    <hyperlink ref="A207" r:id="rId172" xr:uid="{00000000-0004-0000-0000-0000AB000000}"/>
    <hyperlink ref="A208" r:id="rId173" xr:uid="{00000000-0004-0000-0000-0000AC000000}"/>
    <hyperlink ref="A209" r:id="rId174" xr:uid="{00000000-0004-0000-0000-0000AD000000}"/>
    <hyperlink ref="A210" r:id="rId175" xr:uid="{00000000-0004-0000-0000-0000AE000000}"/>
    <hyperlink ref="A211" r:id="rId176" xr:uid="{00000000-0004-0000-0000-0000AF000000}"/>
    <hyperlink ref="A212" r:id="rId177" xr:uid="{00000000-0004-0000-0000-0000B0000000}"/>
    <hyperlink ref="A213" r:id="rId178" xr:uid="{00000000-0004-0000-0000-0000B1000000}"/>
    <hyperlink ref="A214" r:id="rId179" xr:uid="{00000000-0004-0000-0000-0000B2000000}"/>
    <hyperlink ref="A215" r:id="rId180" xr:uid="{00000000-0004-0000-0000-0000B3000000}"/>
    <hyperlink ref="A216" r:id="rId181" xr:uid="{00000000-0004-0000-0000-0000B4000000}"/>
    <hyperlink ref="A217" r:id="rId182" xr:uid="{00000000-0004-0000-0000-0000B5000000}"/>
    <hyperlink ref="A218" r:id="rId183" xr:uid="{00000000-0004-0000-0000-0000B6000000}"/>
    <hyperlink ref="A219" r:id="rId184" xr:uid="{00000000-0004-0000-0000-0000B7000000}"/>
    <hyperlink ref="A220" r:id="rId185" xr:uid="{00000000-0004-0000-0000-0000B8000000}"/>
    <hyperlink ref="A221" r:id="rId186" xr:uid="{00000000-0004-0000-0000-0000B9000000}"/>
    <hyperlink ref="A222" r:id="rId187" xr:uid="{00000000-0004-0000-0000-0000BA000000}"/>
    <hyperlink ref="A223" r:id="rId188" xr:uid="{00000000-0004-0000-0000-0000BB000000}"/>
    <hyperlink ref="A224" r:id="rId189" xr:uid="{00000000-0004-0000-0000-0000BC000000}"/>
    <hyperlink ref="A225" r:id="rId190" xr:uid="{00000000-0004-0000-0000-0000BD000000}"/>
    <hyperlink ref="A226" r:id="rId191" xr:uid="{00000000-0004-0000-0000-0000BE000000}"/>
    <hyperlink ref="A227" r:id="rId192" xr:uid="{00000000-0004-0000-0000-0000BF000000}"/>
    <hyperlink ref="A228" r:id="rId193" xr:uid="{00000000-0004-0000-0000-0000C0000000}"/>
    <hyperlink ref="A229" r:id="rId194" xr:uid="{00000000-0004-0000-0000-0000C1000000}"/>
    <hyperlink ref="A230" r:id="rId195" xr:uid="{00000000-0004-0000-0000-0000C2000000}"/>
    <hyperlink ref="A231" r:id="rId196" xr:uid="{00000000-0004-0000-0000-0000C3000000}"/>
    <hyperlink ref="A232" r:id="rId197" xr:uid="{00000000-0004-0000-0000-0000C4000000}"/>
    <hyperlink ref="A233" r:id="rId198" xr:uid="{00000000-0004-0000-0000-0000C5000000}"/>
    <hyperlink ref="A234" r:id="rId199" xr:uid="{00000000-0004-0000-0000-0000C6000000}"/>
    <hyperlink ref="A235" r:id="rId200" xr:uid="{00000000-0004-0000-0000-0000C7000000}"/>
    <hyperlink ref="A236" r:id="rId201" xr:uid="{00000000-0004-0000-0000-0000C8000000}"/>
    <hyperlink ref="A237" r:id="rId202" xr:uid="{00000000-0004-0000-0000-0000C9000000}"/>
    <hyperlink ref="A238" r:id="rId203" xr:uid="{00000000-0004-0000-0000-0000CA000000}"/>
    <hyperlink ref="A239" r:id="rId204" xr:uid="{00000000-0004-0000-0000-0000CB000000}"/>
    <hyperlink ref="A240" r:id="rId205" xr:uid="{00000000-0004-0000-0000-0000CC000000}"/>
    <hyperlink ref="A241" r:id="rId206" xr:uid="{00000000-0004-0000-0000-0000CD000000}"/>
    <hyperlink ref="A242" r:id="rId207" xr:uid="{00000000-0004-0000-0000-0000CE000000}"/>
    <hyperlink ref="A243" r:id="rId208" xr:uid="{00000000-0004-0000-0000-0000CF000000}"/>
    <hyperlink ref="A244" r:id="rId209" xr:uid="{00000000-0004-0000-0000-0000D0000000}"/>
    <hyperlink ref="A245" r:id="rId210" xr:uid="{00000000-0004-0000-0000-0000D1000000}"/>
    <hyperlink ref="A246" r:id="rId211" xr:uid="{00000000-0004-0000-0000-0000D2000000}"/>
    <hyperlink ref="A247" r:id="rId212" xr:uid="{00000000-0004-0000-0000-0000D3000000}"/>
    <hyperlink ref="A248" r:id="rId213" xr:uid="{00000000-0004-0000-0000-0000D4000000}"/>
    <hyperlink ref="A249" r:id="rId214" xr:uid="{00000000-0004-0000-0000-0000D5000000}"/>
    <hyperlink ref="A250" r:id="rId215" xr:uid="{00000000-0004-0000-0000-0000D6000000}"/>
    <hyperlink ref="A251" r:id="rId216" xr:uid="{00000000-0004-0000-0000-0000D7000000}"/>
    <hyperlink ref="A252" r:id="rId217" xr:uid="{00000000-0004-0000-0000-0000D8000000}"/>
    <hyperlink ref="A253" r:id="rId218" xr:uid="{00000000-0004-0000-0000-0000D9000000}"/>
    <hyperlink ref="A254" r:id="rId219" xr:uid="{00000000-0004-0000-0000-0000DA000000}"/>
    <hyperlink ref="A255" r:id="rId220" xr:uid="{00000000-0004-0000-0000-0000DB000000}"/>
    <hyperlink ref="A256" r:id="rId221" xr:uid="{00000000-0004-0000-0000-0000DC000000}"/>
    <hyperlink ref="A257" r:id="rId222" xr:uid="{00000000-0004-0000-0000-0000DD000000}"/>
    <hyperlink ref="A258" r:id="rId223" xr:uid="{00000000-0004-0000-0000-0000DE000000}"/>
    <hyperlink ref="A259" r:id="rId224" xr:uid="{00000000-0004-0000-0000-0000DF000000}"/>
    <hyperlink ref="A260" r:id="rId225" xr:uid="{00000000-0004-0000-0000-0000E0000000}"/>
    <hyperlink ref="A261" r:id="rId226" xr:uid="{00000000-0004-0000-0000-0000E1000000}"/>
    <hyperlink ref="A262" r:id="rId227" xr:uid="{00000000-0004-0000-0000-0000E2000000}"/>
    <hyperlink ref="A263" r:id="rId228" xr:uid="{00000000-0004-0000-0000-0000E3000000}"/>
    <hyperlink ref="A264" r:id="rId229" xr:uid="{00000000-0004-0000-0000-0000E4000000}"/>
    <hyperlink ref="A265" r:id="rId230" xr:uid="{00000000-0004-0000-0000-0000E5000000}"/>
    <hyperlink ref="A266" r:id="rId231" xr:uid="{00000000-0004-0000-0000-0000E6000000}"/>
    <hyperlink ref="A267" r:id="rId232" xr:uid="{00000000-0004-0000-0000-0000E7000000}"/>
    <hyperlink ref="A268" r:id="rId233" xr:uid="{00000000-0004-0000-0000-0000E8000000}"/>
    <hyperlink ref="A269" r:id="rId234" xr:uid="{00000000-0004-0000-0000-0000E9000000}"/>
    <hyperlink ref="A270" r:id="rId235" xr:uid="{00000000-0004-0000-0000-0000EA000000}"/>
    <hyperlink ref="A271" r:id="rId236" xr:uid="{00000000-0004-0000-0000-0000EB000000}"/>
    <hyperlink ref="A272" r:id="rId237" xr:uid="{00000000-0004-0000-0000-0000EC000000}"/>
    <hyperlink ref="A273" r:id="rId238" xr:uid="{00000000-0004-0000-0000-0000ED000000}"/>
    <hyperlink ref="A274" r:id="rId239" xr:uid="{00000000-0004-0000-0000-0000EE000000}"/>
    <hyperlink ref="A275" r:id="rId240" xr:uid="{00000000-0004-0000-0000-0000EF000000}"/>
    <hyperlink ref="A276" r:id="rId241" xr:uid="{00000000-0004-0000-0000-0000F0000000}"/>
    <hyperlink ref="A277" r:id="rId242" xr:uid="{00000000-0004-0000-0000-0000F1000000}"/>
    <hyperlink ref="A278" r:id="rId243" xr:uid="{00000000-0004-0000-0000-0000F2000000}"/>
    <hyperlink ref="A279" r:id="rId244" xr:uid="{00000000-0004-0000-0000-0000F3000000}"/>
    <hyperlink ref="A280" r:id="rId245" xr:uid="{00000000-0004-0000-0000-0000F4000000}"/>
    <hyperlink ref="A281" r:id="rId246" xr:uid="{00000000-0004-0000-0000-0000F5000000}"/>
    <hyperlink ref="A282" r:id="rId247" xr:uid="{00000000-0004-0000-0000-0000F6000000}"/>
    <hyperlink ref="A283" r:id="rId248" xr:uid="{00000000-0004-0000-0000-0000F7000000}"/>
    <hyperlink ref="A284" r:id="rId249" xr:uid="{00000000-0004-0000-0000-0000F8000000}"/>
    <hyperlink ref="A285" r:id="rId250" xr:uid="{00000000-0004-0000-0000-0000F9000000}"/>
    <hyperlink ref="A286" r:id="rId251" xr:uid="{00000000-0004-0000-0000-0000FA000000}"/>
    <hyperlink ref="A287" r:id="rId252" xr:uid="{00000000-0004-0000-0000-0000FB000000}"/>
    <hyperlink ref="A288" r:id="rId253" xr:uid="{00000000-0004-0000-0000-0000FC000000}"/>
    <hyperlink ref="A289" r:id="rId254" xr:uid="{00000000-0004-0000-0000-0000FD000000}"/>
    <hyperlink ref="A290" r:id="rId255" xr:uid="{00000000-0004-0000-0000-0000FE000000}"/>
    <hyperlink ref="A291" r:id="rId256" xr:uid="{00000000-0004-0000-0000-0000FF000000}"/>
    <hyperlink ref="A292" r:id="rId257" xr:uid="{00000000-0004-0000-0000-000000010000}"/>
    <hyperlink ref="A293" r:id="rId258" xr:uid="{00000000-0004-0000-0000-000001010000}"/>
    <hyperlink ref="A294" r:id="rId259" xr:uid="{00000000-0004-0000-0000-000002010000}"/>
    <hyperlink ref="A295" r:id="rId260" xr:uid="{00000000-0004-0000-0000-000003010000}"/>
    <hyperlink ref="A296" r:id="rId261" xr:uid="{00000000-0004-0000-0000-000004010000}"/>
    <hyperlink ref="A297" r:id="rId262" xr:uid="{00000000-0004-0000-0000-000005010000}"/>
    <hyperlink ref="A298" r:id="rId263" xr:uid="{00000000-0004-0000-0000-000006010000}"/>
    <hyperlink ref="A299" r:id="rId264" xr:uid="{00000000-0004-0000-0000-000007010000}"/>
    <hyperlink ref="A300" r:id="rId265" xr:uid="{00000000-0004-0000-0000-000008010000}"/>
    <hyperlink ref="A301" r:id="rId266" xr:uid="{00000000-0004-0000-0000-000009010000}"/>
    <hyperlink ref="A302" r:id="rId267" xr:uid="{00000000-0004-0000-0000-00000A010000}"/>
    <hyperlink ref="A303" r:id="rId268" xr:uid="{00000000-0004-0000-0000-00000B010000}"/>
    <hyperlink ref="A304" r:id="rId269" xr:uid="{00000000-0004-0000-0000-00000C010000}"/>
    <hyperlink ref="A305" r:id="rId270" xr:uid="{00000000-0004-0000-0000-00000D010000}"/>
  </hyperlinks>
  <pageMargins left="0.2" right="0.2" top="0.2" bottom="1.51940984251969" header="0.2" footer="0.2"/>
  <pageSetup paperSize="9" orientation="portrait" horizontalDpi="300" verticalDpi="300"/>
  <headerFooter alignWithMargins="0">
    <oddFooter>&amp;L&amp;"Arial,Regular"&amp;8 المفتش 
&amp;"Times New Roman,Regular"&amp;5 ERP 
&amp;"-,Regular"ERP_R_I_04_1 &amp;C&amp;"Arial,Regular"&amp;8 نؤيد نحن الموقعيين أدناه بتواجد الأرصدة المذكورة بالتقرير في المستودع عند الجرد 
&amp;"-,Regular"محاسب المستودع 
&amp;"-,Regular"مراقب المستودع 
&amp;"Times N</oddFooter>
  </headerFooter>
  <drawing r:id="rId27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InventSummary.Report</vt:lpstr>
      <vt:lpstr>InventSummary.Report!Print_Titles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941 - Hamdi N. Mahmoud</cp:lastModifiedBy>
  <dcterms:modified xsi:type="dcterms:W3CDTF">2022-01-04T11:20:49Z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