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3- Payroll\04- Awtad Salary\Salary 2021\12- December 2021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N20" i="1" s="1"/>
  <c r="M11" i="1"/>
  <c r="N22" i="1" l="1"/>
  <c r="N10" i="1"/>
  <c r="M10" i="1"/>
  <c r="M7" i="1"/>
  <c r="M2" i="1"/>
  <c r="M3" i="1"/>
  <c r="M4" i="1"/>
  <c r="M5" i="1"/>
  <c r="M8" i="1"/>
  <c r="M9" i="1"/>
  <c r="M12" i="1"/>
  <c r="M13" i="1"/>
  <c r="M15" i="1"/>
  <c r="M16" i="1"/>
  <c r="M17" i="1"/>
  <c r="M18" i="1"/>
  <c r="M19" i="1"/>
  <c r="M34" i="1"/>
  <c r="M35" i="1"/>
  <c r="M36" i="1"/>
  <c r="M37" i="1"/>
  <c r="M38" i="1"/>
  <c r="M39" i="1"/>
  <c r="M33" i="1"/>
  <c r="M23" i="1"/>
  <c r="M24" i="1"/>
  <c r="M25" i="1"/>
  <c r="M26" i="1"/>
  <c r="M27" i="1"/>
  <c r="M28" i="1"/>
  <c r="M29" i="1"/>
  <c r="M30" i="1"/>
  <c r="M31" i="1"/>
  <c r="M32" i="1"/>
  <c r="M22" i="1"/>
</calcChain>
</file>

<file path=xl/sharedStrings.xml><?xml version="1.0" encoding="utf-8"?>
<sst xmlns="http://schemas.openxmlformats.org/spreadsheetml/2006/main" count="64" uniqueCount="12">
  <si>
    <t>Mohamed Hamed Mohamed Ha محمد حامد محمد هاشم</t>
  </si>
  <si>
    <t>Half day</t>
  </si>
  <si>
    <t>Whole day</t>
  </si>
  <si>
    <t>Nov:</t>
  </si>
  <si>
    <t>محمد حامد محمد هاشم</t>
  </si>
  <si>
    <t>اوتاد -المكتب الرئيسى بالرياض</t>
  </si>
  <si>
    <t xml:space="preserve"> vacation days </t>
  </si>
  <si>
    <t xml:space="preserve">Karar Start </t>
  </si>
  <si>
    <t xml:space="preserve">Salary </t>
  </si>
  <si>
    <t xml:space="preserve">as per day </t>
  </si>
  <si>
    <t xml:space="preserve">salary deduted </t>
  </si>
  <si>
    <t>Salary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</si>
</sst>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24">
    <xf numFmtId="0" fontId="0" fillId="0" borderId="0" xfId="0"/>
    <xf numFmtId="15" fontId="0" fillId="0" borderId="0" xfId="0" applyNumberFormat="1"/>
    <xf numFmtId="18" fontId="0" fillId="0" borderId="0" xfId="0" applyNumberFormat="1"/>
    <xf numFmtId="20" fontId="0" fillId="0" borderId="0" xfId="0" applyNumberFormat="1"/>
    <xf numFmtId="15" fontId="3" fillId="0" borderId="0" xfId="0" applyNumberFormat="1" applyFont="1"/>
    <xf numFmtId="15" fontId="3" fillId="4" borderId="0" xfId="0" applyNumberFormat="1" applyFont="1" applyFill="1"/>
    <xf numFmtId="0" fontId="3" fillId="4" borderId="0" xfId="0" applyFont="1" applyFill="1"/>
    <xf numFmtId="18" fontId="3" fillId="4" borderId="0" xfId="0" applyNumberFormat="1" applyFont="1" applyFill="1"/>
    <xf numFmtId="20" fontId="3" fillId="4" borderId="0" xfId="0" applyNumberFormat="1" applyFont="1" applyFill="1"/>
    <xf numFmtId="4" fontId="4" fillId="5" borderId="2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0" fillId="6" borderId="0" xfId="0" applyFill="1"/>
    <xf numFmtId="0" fontId="0" fillId="7" borderId="0" xfId="0" applyFill="1"/>
    <xf numFmtId="4" fontId="0" fillId="7" borderId="0" xfId="0" applyNumberFormat="1" applyFill="1"/>
    <xf numFmtId="4" fontId="5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8" borderId="0" xfId="0" applyFont="1" applyFill="1"/>
    <xf numFmtId="0" fontId="0" fillId="8" borderId="0" xfId="0" applyFill="1"/>
    <xf numFmtId="20" fontId="1" fillId="3" borderId="0" xfId="2" applyNumberFormat="1" applyAlignment="1">
      <alignment horizontal="center"/>
    </xf>
    <xf numFmtId="0" fontId="1" fillId="3" borderId="0" xfId="2"/>
    <xf numFmtId="20" fontId="2" fillId="2" borderId="1" xfId="1" applyNumberFormat="1" applyAlignment="1">
      <alignment horizontal="center"/>
    </xf>
    <xf numFmtId="0" fontId="2" fillId="2" borderId="1" xfId="1"/>
    <xf numFmtId="4" fontId="2" fillId="2" borderId="1" xfId="1" applyNumberFormat="1"/>
  </cellXfs>
  <cellStyles count="3">
    <cellStyle name="40% - Accent1" xfId="2" builtinId="31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workbookViewId="0">
      <selection activeCell="N20" sqref="N20"/>
    </sheetView>
  </sheetViews>
  <sheetFormatPr defaultRowHeight="15" x14ac:dyDescent="0.25"/>
  <cols>
    <col min="1" max="1" width="26.85546875" customWidth="1"/>
    <col min="4" max="4" width="48.28515625" bestFit="1" customWidth="1"/>
    <col min="5" max="5" width="10" bestFit="1" customWidth="1"/>
    <col min="11" max="11" width="15.28515625" bestFit="1" customWidth="1"/>
  </cols>
  <sheetData>
    <row r="1" spans="1:14" x14ac:dyDescent="0.25">
      <c r="L1" t="s">
        <v>8</v>
      </c>
      <c r="M1" t="s">
        <v>9</v>
      </c>
    </row>
    <row r="2" spans="1:14" x14ac:dyDescent="0.25">
      <c r="B2">
        <v>1</v>
      </c>
      <c r="C2">
        <v>2416</v>
      </c>
      <c r="D2" t="s">
        <v>0</v>
      </c>
      <c r="E2" s="1">
        <v>44501</v>
      </c>
      <c r="F2" s="2">
        <v>0.375</v>
      </c>
      <c r="G2" s="2">
        <v>0.75</v>
      </c>
      <c r="H2" s="2">
        <v>0.37222222222222223</v>
      </c>
      <c r="I2" s="2">
        <v>0.74930555555555556</v>
      </c>
      <c r="J2" s="3">
        <v>0</v>
      </c>
      <c r="K2" s="3">
        <v>0</v>
      </c>
      <c r="L2">
        <v>4000</v>
      </c>
      <c r="M2">
        <f>L2/30</f>
        <v>133.33333333333334</v>
      </c>
    </row>
    <row r="3" spans="1:14" x14ac:dyDescent="0.25">
      <c r="B3">
        <v>2</v>
      </c>
      <c r="C3">
        <v>2416</v>
      </c>
      <c r="D3" t="s">
        <v>0</v>
      </c>
      <c r="E3" s="1">
        <v>44502</v>
      </c>
      <c r="F3" s="2">
        <v>0.375</v>
      </c>
      <c r="G3" s="2">
        <v>0.75</v>
      </c>
      <c r="H3" s="2">
        <v>0.37222222222222223</v>
      </c>
      <c r="I3" s="2">
        <v>0.75</v>
      </c>
      <c r="J3" s="3">
        <v>0</v>
      </c>
      <c r="K3" s="3">
        <v>0</v>
      </c>
      <c r="L3">
        <v>4000</v>
      </c>
      <c r="M3">
        <f t="shared" ref="M3:M19" si="0">L3/30</f>
        <v>133.33333333333334</v>
      </c>
    </row>
    <row r="4" spans="1:14" x14ac:dyDescent="0.25">
      <c r="B4">
        <v>3</v>
      </c>
      <c r="C4">
        <v>2416</v>
      </c>
      <c r="D4" t="s">
        <v>0</v>
      </c>
      <c r="E4" s="1">
        <v>44503</v>
      </c>
      <c r="F4" s="2">
        <v>0.375</v>
      </c>
      <c r="G4" s="2">
        <v>0.75</v>
      </c>
      <c r="H4" s="2">
        <v>0.3743055555555555</v>
      </c>
      <c r="I4" s="2">
        <v>0.81944444444444453</v>
      </c>
      <c r="J4" s="3">
        <v>0</v>
      </c>
      <c r="K4" s="3">
        <v>0</v>
      </c>
      <c r="L4">
        <v>4000</v>
      </c>
      <c r="M4">
        <f t="shared" si="0"/>
        <v>133.33333333333334</v>
      </c>
    </row>
    <row r="5" spans="1:14" x14ac:dyDescent="0.25">
      <c r="B5">
        <v>4</v>
      </c>
      <c r="C5">
        <v>2416</v>
      </c>
      <c r="D5" t="s">
        <v>0</v>
      </c>
      <c r="E5" s="1">
        <v>44504</v>
      </c>
      <c r="F5" s="2">
        <v>0.375</v>
      </c>
      <c r="G5" s="2">
        <v>0.75</v>
      </c>
      <c r="H5" s="2">
        <v>0.37222222222222223</v>
      </c>
      <c r="I5" s="2">
        <v>0.7715277777777777</v>
      </c>
      <c r="J5" s="3">
        <v>0</v>
      </c>
      <c r="K5" s="3">
        <v>0</v>
      </c>
      <c r="L5">
        <v>4000</v>
      </c>
      <c r="M5">
        <f t="shared" si="0"/>
        <v>133.33333333333334</v>
      </c>
    </row>
    <row r="6" spans="1:14" x14ac:dyDescent="0.25">
      <c r="C6">
        <v>2416</v>
      </c>
      <c r="D6" t="s">
        <v>0</v>
      </c>
      <c r="E6" s="1">
        <v>44505</v>
      </c>
      <c r="F6" s="2"/>
      <c r="G6" s="2"/>
      <c r="H6" s="2"/>
      <c r="I6" s="2"/>
      <c r="J6" s="3"/>
      <c r="K6" s="3"/>
      <c r="L6">
        <v>4000</v>
      </c>
      <c r="M6">
        <v>133.33333333333334</v>
      </c>
    </row>
    <row r="7" spans="1:14" x14ac:dyDescent="0.25">
      <c r="B7">
        <v>5</v>
      </c>
      <c r="C7">
        <v>2416</v>
      </c>
      <c r="D7" t="s">
        <v>0</v>
      </c>
      <c r="E7" s="1">
        <v>44506</v>
      </c>
      <c r="F7" s="2">
        <v>0.375</v>
      </c>
      <c r="G7" s="2">
        <v>0.75</v>
      </c>
      <c r="H7" s="2">
        <v>0.37152777777777773</v>
      </c>
      <c r="I7" s="2">
        <v>0.75</v>
      </c>
      <c r="J7" s="3">
        <v>0</v>
      </c>
      <c r="K7" s="3">
        <v>0</v>
      </c>
      <c r="L7">
        <v>4000</v>
      </c>
      <c r="M7">
        <f t="shared" si="0"/>
        <v>133.33333333333334</v>
      </c>
    </row>
    <row r="8" spans="1:14" x14ac:dyDescent="0.25">
      <c r="B8">
        <v>6</v>
      </c>
      <c r="C8">
        <v>2416</v>
      </c>
      <c r="D8" t="s">
        <v>0</v>
      </c>
      <c r="E8" s="1">
        <v>44507</v>
      </c>
      <c r="F8" s="2">
        <v>0.375</v>
      </c>
      <c r="G8" s="2">
        <v>0.75</v>
      </c>
      <c r="H8" s="2">
        <v>0.37152777777777773</v>
      </c>
      <c r="I8" s="2">
        <v>0.75</v>
      </c>
      <c r="J8" s="3">
        <v>0</v>
      </c>
      <c r="K8" s="3">
        <v>0</v>
      </c>
      <c r="L8">
        <v>4000</v>
      </c>
      <c r="M8">
        <f t="shared" si="0"/>
        <v>133.33333333333334</v>
      </c>
    </row>
    <row r="9" spans="1:14" x14ac:dyDescent="0.25">
      <c r="B9">
        <v>7</v>
      </c>
      <c r="C9">
        <v>2416</v>
      </c>
      <c r="D9" t="s">
        <v>0</v>
      </c>
      <c r="E9" s="1">
        <v>44508</v>
      </c>
      <c r="F9" s="2">
        <v>0.375</v>
      </c>
      <c r="G9" s="2">
        <v>0.75</v>
      </c>
      <c r="H9" s="2">
        <v>0.37083333333333335</v>
      </c>
      <c r="I9" s="2">
        <v>0.75347222222222221</v>
      </c>
      <c r="J9" s="3">
        <v>0</v>
      </c>
      <c r="K9" s="3">
        <v>0</v>
      </c>
      <c r="L9">
        <v>4000</v>
      </c>
      <c r="M9">
        <f t="shared" si="0"/>
        <v>133.33333333333334</v>
      </c>
    </row>
    <row r="10" spans="1:14" x14ac:dyDescent="0.25">
      <c r="E10" s="1"/>
      <c r="F10" s="2"/>
      <c r="G10" s="2"/>
      <c r="H10" s="2"/>
      <c r="I10" s="2"/>
      <c r="J10" s="3"/>
      <c r="K10" s="19" t="s">
        <v>11</v>
      </c>
      <c r="L10" s="19"/>
      <c r="M10" s="20">
        <f>SUM(M2:M9)</f>
        <v>1066.6666666666667</v>
      </c>
      <c r="N10" s="20">
        <f>186+M10</f>
        <v>1252.6666666666667</v>
      </c>
    </row>
    <row r="11" spans="1:14" x14ac:dyDescent="0.25">
      <c r="A11" s="16" t="s">
        <v>7</v>
      </c>
      <c r="B11">
        <v>8</v>
      </c>
      <c r="C11" s="6">
        <v>2416</v>
      </c>
      <c r="D11" s="6" t="s">
        <v>0</v>
      </c>
      <c r="E11" s="5">
        <v>44509</v>
      </c>
      <c r="F11" s="7">
        <v>0.375</v>
      </c>
      <c r="G11" s="7">
        <v>0.75</v>
      </c>
      <c r="H11" s="7">
        <v>0.37222222222222223</v>
      </c>
      <c r="I11" s="7">
        <v>0.75138888888888899</v>
      </c>
      <c r="J11" s="8">
        <v>0</v>
      </c>
      <c r="K11" s="8">
        <v>0</v>
      </c>
      <c r="L11">
        <v>4000</v>
      </c>
      <c r="M11" s="17">
        <f>L11/30</f>
        <v>133.33333333333334</v>
      </c>
    </row>
    <row r="12" spans="1:14" x14ac:dyDescent="0.25">
      <c r="B12">
        <v>9</v>
      </c>
      <c r="C12">
        <v>2416</v>
      </c>
      <c r="D12" t="s">
        <v>0</v>
      </c>
      <c r="E12" s="1">
        <v>44510</v>
      </c>
      <c r="F12" s="2">
        <v>0.375</v>
      </c>
      <c r="G12" s="2">
        <v>0.75</v>
      </c>
      <c r="H12" s="2">
        <v>0.37152777777777773</v>
      </c>
      <c r="I12" s="2">
        <v>0.84027777777777779</v>
      </c>
      <c r="J12" s="3">
        <v>0</v>
      </c>
      <c r="K12" s="3">
        <v>0</v>
      </c>
      <c r="L12">
        <v>4000</v>
      </c>
      <c r="M12" s="18">
        <f t="shared" si="0"/>
        <v>133.33333333333334</v>
      </c>
    </row>
    <row r="13" spans="1:14" x14ac:dyDescent="0.25">
      <c r="B13">
        <v>10</v>
      </c>
      <c r="C13">
        <v>2416</v>
      </c>
      <c r="D13" t="s">
        <v>0</v>
      </c>
      <c r="E13" s="1">
        <v>44511</v>
      </c>
      <c r="F13" s="2">
        <v>0.375</v>
      </c>
      <c r="G13" s="2">
        <v>0.75</v>
      </c>
      <c r="H13" s="2">
        <v>0.37361111111111112</v>
      </c>
      <c r="I13" s="2">
        <v>0.75138888888888899</v>
      </c>
      <c r="J13" s="3">
        <v>0</v>
      </c>
      <c r="K13" s="3">
        <v>0</v>
      </c>
      <c r="L13">
        <v>4000</v>
      </c>
      <c r="M13" s="18">
        <f t="shared" si="0"/>
        <v>133.33333333333334</v>
      </c>
    </row>
    <row r="14" spans="1:14" x14ac:dyDescent="0.25">
      <c r="C14">
        <v>2416</v>
      </c>
      <c r="D14" t="s">
        <v>0</v>
      </c>
      <c r="E14" s="1">
        <v>44512</v>
      </c>
      <c r="F14" s="2"/>
      <c r="G14" s="2"/>
      <c r="H14" s="2"/>
      <c r="I14" s="2"/>
      <c r="J14" s="3"/>
      <c r="K14" s="3"/>
      <c r="M14" s="18">
        <v>133.33333333333334</v>
      </c>
    </row>
    <row r="15" spans="1:14" x14ac:dyDescent="0.25">
      <c r="B15">
        <v>11</v>
      </c>
      <c r="C15">
        <v>2416</v>
      </c>
      <c r="D15" t="s">
        <v>0</v>
      </c>
      <c r="E15" s="1">
        <v>44513</v>
      </c>
      <c r="F15" s="2">
        <v>0.375</v>
      </c>
      <c r="G15" s="2">
        <v>0.75</v>
      </c>
      <c r="H15" s="2">
        <v>0.37291666666666662</v>
      </c>
      <c r="I15" s="2">
        <v>0.76250000000000007</v>
      </c>
      <c r="J15" s="3">
        <v>0</v>
      </c>
      <c r="K15" s="3">
        <v>0</v>
      </c>
      <c r="L15">
        <v>4000</v>
      </c>
      <c r="M15" s="18">
        <f t="shared" si="0"/>
        <v>133.33333333333334</v>
      </c>
    </row>
    <row r="16" spans="1:14" x14ac:dyDescent="0.25">
      <c r="B16">
        <v>12</v>
      </c>
      <c r="C16">
        <v>2416</v>
      </c>
      <c r="D16" t="s">
        <v>0</v>
      </c>
      <c r="E16" s="1">
        <v>44514</v>
      </c>
      <c r="F16" s="2">
        <v>0.375</v>
      </c>
      <c r="G16" s="2">
        <v>0.75</v>
      </c>
      <c r="H16" s="2">
        <v>0.37083333333333335</v>
      </c>
      <c r="I16" s="2">
        <v>0.75208333333333333</v>
      </c>
      <c r="J16" s="3">
        <v>0</v>
      </c>
      <c r="K16" s="3">
        <v>0</v>
      </c>
      <c r="L16">
        <v>4000</v>
      </c>
      <c r="M16" s="18">
        <f t="shared" si="0"/>
        <v>133.33333333333334</v>
      </c>
    </row>
    <row r="17" spans="1:15" x14ac:dyDescent="0.25">
      <c r="B17">
        <v>13</v>
      </c>
      <c r="C17">
        <v>2416</v>
      </c>
      <c r="D17" t="s">
        <v>0</v>
      </c>
      <c r="E17" s="1">
        <v>44515</v>
      </c>
      <c r="F17" s="2">
        <v>0.375</v>
      </c>
      <c r="G17" s="2">
        <v>0.75</v>
      </c>
      <c r="H17" s="2">
        <v>0.37222222222222223</v>
      </c>
      <c r="I17" s="2">
        <v>0.75138888888888899</v>
      </c>
      <c r="J17" s="3">
        <v>0</v>
      </c>
      <c r="K17" s="3">
        <v>0</v>
      </c>
      <c r="L17">
        <v>4000</v>
      </c>
      <c r="M17" s="18">
        <f t="shared" si="0"/>
        <v>133.33333333333334</v>
      </c>
    </row>
    <row r="18" spans="1:15" x14ac:dyDescent="0.25">
      <c r="B18">
        <v>14</v>
      </c>
      <c r="C18">
        <v>2416</v>
      </c>
      <c r="D18" t="s">
        <v>0</v>
      </c>
      <c r="E18" s="1">
        <v>44516</v>
      </c>
      <c r="F18" s="2">
        <v>0.375</v>
      </c>
      <c r="G18" s="2">
        <v>0.75</v>
      </c>
      <c r="H18" s="2">
        <v>0.37291666666666662</v>
      </c>
      <c r="I18" s="2">
        <v>0.89930555555555547</v>
      </c>
      <c r="J18" s="3">
        <v>0</v>
      </c>
      <c r="K18" s="3">
        <v>0</v>
      </c>
      <c r="L18">
        <v>4000</v>
      </c>
      <c r="M18" s="18">
        <f t="shared" si="0"/>
        <v>133.33333333333334</v>
      </c>
    </row>
    <row r="19" spans="1:15" x14ac:dyDescent="0.25">
      <c r="B19">
        <v>15</v>
      </c>
      <c r="C19">
        <v>2416</v>
      </c>
      <c r="D19" t="s">
        <v>0</v>
      </c>
      <c r="E19" s="1">
        <v>44517</v>
      </c>
      <c r="F19" s="2">
        <v>0.375</v>
      </c>
      <c r="G19" s="2">
        <v>0.75</v>
      </c>
      <c r="H19" s="2">
        <v>0.37222222222222223</v>
      </c>
      <c r="I19" s="2">
        <v>0.86249999999999993</v>
      </c>
      <c r="J19" s="3">
        <v>0</v>
      </c>
      <c r="K19" s="3">
        <v>0</v>
      </c>
      <c r="L19">
        <v>4000</v>
      </c>
      <c r="M19" s="18">
        <f t="shared" si="0"/>
        <v>133.33333333333334</v>
      </c>
    </row>
    <row r="20" spans="1:15" x14ac:dyDescent="0.25">
      <c r="E20" s="1"/>
      <c r="F20" s="2"/>
      <c r="G20" s="2"/>
      <c r="H20" s="2"/>
      <c r="I20" s="2"/>
      <c r="J20" s="3"/>
      <c r="K20" s="21" t="s">
        <v>10</v>
      </c>
      <c r="L20" s="21"/>
      <c r="M20" s="22">
        <f>SUM(M11:M19)</f>
        <v>1200</v>
      </c>
      <c r="N20" s="23">
        <f>M20+N22</f>
        <v>1266.6666666666667</v>
      </c>
      <c r="O20" s="10"/>
    </row>
    <row r="21" spans="1:15" x14ac:dyDescent="0.25">
      <c r="E21" s="1"/>
      <c r="F21" s="2"/>
      <c r="G21" s="2"/>
      <c r="H21" s="2"/>
      <c r="I21" s="2"/>
      <c r="J21" s="3"/>
      <c r="K21" s="3"/>
      <c r="M21" s="3"/>
      <c r="N21" s="14"/>
      <c r="O21" s="10"/>
    </row>
    <row r="22" spans="1:15" x14ac:dyDescent="0.25">
      <c r="A22" s="15" t="s">
        <v>6</v>
      </c>
      <c r="B22" s="12">
        <v>1</v>
      </c>
      <c r="C22">
        <v>2416</v>
      </c>
      <c r="D22" t="s">
        <v>0</v>
      </c>
      <c r="E22" s="4">
        <v>44518</v>
      </c>
      <c r="F22" s="2">
        <v>0.375</v>
      </c>
      <c r="G22" s="2">
        <v>0.75</v>
      </c>
      <c r="H22" s="2">
        <v>0.37291666666666662</v>
      </c>
      <c r="J22" s="3">
        <v>0.1875</v>
      </c>
      <c r="K22" t="s">
        <v>1</v>
      </c>
      <c r="L22">
        <v>4000</v>
      </c>
      <c r="M22">
        <f>L22/30</f>
        <v>133.33333333333334</v>
      </c>
      <c r="N22">
        <f>M22/2</f>
        <v>66.666666666666671</v>
      </c>
    </row>
    <row r="23" spans="1:15" x14ac:dyDescent="0.25">
      <c r="A23" s="15"/>
      <c r="B23" s="12">
        <v>2</v>
      </c>
      <c r="C23">
        <v>2416</v>
      </c>
      <c r="D23" t="s">
        <v>0</v>
      </c>
      <c r="E23" s="4">
        <v>44520</v>
      </c>
      <c r="F23" s="2">
        <v>0.375</v>
      </c>
      <c r="G23" s="2">
        <v>0.75</v>
      </c>
      <c r="J23" s="3">
        <v>0.33333333333333331</v>
      </c>
      <c r="K23" t="s">
        <v>2</v>
      </c>
      <c r="L23">
        <v>4000</v>
      </c>
      <c r="M23">
        <f t="shared" ref="M23:M32" si="1">L23/30</f>
        <v>133.33333333333334</v>
      </c>
    </row>
    <row r="24" spans="1:15" x14ac:dyDescent="0.25">
      <c r="A24" s="15"/>
      <c r="B24" s="12">
        <v>3</v>
      </c>
      <c r="C24">
        <v>2416</v>
      </c>
      <c r="D24" t="s">
        <v>0</v>
      </c>
      <c r="E24" s="4">
        <v>44521</v>
      </c>
      <c r="F24" s="2">
        <v>0.375</v>
      </c>
      <c r="G24" s="2">
        <v>0.75</v>
      </c>
      <c r="J24" s="3">
        <v>0.33333333333333331</v>
      </c>
      <c r="K24" t="s">
        <v>2</v>
      </c>
      <c r="L24">
        <v>4000</v>
      </c>
      <c r="M24">
        <f t="shared" si="1"/>
        <v>133.33333333333334</v>
      </c>
    </row>
    <row r="25" spans="1:15" x14ac:dyDescent="0.25">
      <c r="A25" s="15"/>
      <c r="B25" s="12">
        <v>4</v>
      </c>
      <c r="C25">
        <v>2416</v>
      </c>
      <c r="D25" t="s">
        <v>0</v>
      </c>
      <c r="E25" s="4">
        <v>44522</v>
      </c>
      <c r="F25" s="2">
        <v>0.375</v>
      </c>
      <c r="G25" s="2">
        <v>0.75</v>
      </c>
      <c r="J25" s="3">
        <v>0.33333333333333331</v>
      </c>
      <c r="K25" t="s">
        <v>2</v>
      </c>
      <c r="L25">
        <v>4000</v>
      </c>
      <c r="M25">
        <f t="shared" si="1"/>
        <v>133.33333333333334</v>
      </c>
    </row>
    <row r="26" spans="1:15" x14ac:dyDescent="0.25">
      <c r="A26" s="15"/>
      <c r="B26" s="12">
        <v>5</v>
      </c>
      <c r="C26">
        <v>2416</v>
      </c>
      <c r="D26" t="s">
        <v>0</v>
      </c>
      <c r="E26" s="4">
        <v>44523</v>
      </c>
      <c r="F26" s="2">
        <v>0.375</v>
      </c>
      <c r="G26" s="2">
        <v>0.75</v>
      </c>
      <c r="J26" s="3">
        <v>0.33333333333333331</v>
      </c>
      <c r="K26" t="s">
        <v>2</v>
      </c>
      <c r="L26">
        <v>4000</v>
      </c>
      <c r="M26">
        <f t="shared" si="1"/>
        <v>133.33333333333334</v>
      </c>
    </row>
    <row r="27" spans="1:15" x14ac:dyDescent="0.25">
      <c r="A27" s="15"/>
      <c r="B27" s="12">
        <v>6</v>
      </c>
      <c r="C27">
        <v>2416</v>
      </c>
      <c r="D27" t="s">
        <v>0</v>
      </c>
      <c r="E27" s="4">
        <v>44524</v>
      </c>
      <c r="F27" s="2">
        <v>0.375</v>
      </c>
      <c r="G27" s="2">
        <v>0.75</v>
      </c>
      <c r="J27" s="3">
        <v>0.33333333333333331</v>
      </c>
      <c r="K27" t="s">
        <v>2</v>
      </c>
      <c r="L27">
        <v>4000</v>
      </c>
      <c r="M27">
        <f t="shared" si="1"/>
        <v>133.33333333333334</v>
      </c>
    </row>
    <row r="28" spans="1:15" x14ac:dyDescent="0.25">
      <c r="A28" s="15"/>
      <c r="B28" s="12">
        <v>7</v>
      </c>
      <c r="C28">
        <v>2416</v>
      </c>
      <c r="D28" t="s">
        <v>0</v>
      </c>
      <c r="E28" s="4">
        <v>44525</v>
      </c>
      <c r="F28" s="2">
        <v>0.375</v>
      </c>
      <c r="G28" s="2">
        <v>0.75</v>
      </c>
      <c r="J28" s="3">
        <v>0.33333333333333331</v>
      </c>
      <c r="K28" t="s">
        <v>2</v>
      </c>
      <c r="L28">
        <v>4000</v>
      </c>
      <c r="M28">
        <f t="shared" si="1"/>
        <v>133.33333333333334</v>
      </c>
    </row>
    <row r="29" spans="1:15" x14ac:dyDescent="0.25">
      <c r="A29" s="15"/>
      <c r="B29" s="12">
        <v>8</v>
      </c>
      <c r="C29">
        <v>2416</v>
      </c>
      <c r="D29" t="s">
        <v>0</v>
      </c>
      <c r="E29" s="4">
        <v>44527</v>
      </c>
      <c r="F29" s="2">
        <v>0.375</v>
      </c>
      <c r="G29" s="2">
        <v>0.75</v>
      </c>
      <c r="J29" s="3">
        <v>0.33333333333333331</v>
      </c>
      <c r="K29" t="s">
        <v>2</v>
      </c>
      <c r="L29">
        <v>4000</v>
      </c>
      <c r="M29">
        <f t="shared" si="1"/>
        <v>133.33333333333334</v>
      </c>
    </row>
    <row r="30" spans="1:15" x14ac:dyDescent="0.25">
      <c r="A30" s="15"/>
      <c r="B30" s="12">
        <v>9</v>
      </c>
      <c r="C30">
        <v>2416</v>
      </c>
      <c r="D30" t="s">
        <v>0</v>
      </c>
      <c r="E30" s="4">
        <v>44528</v>
      </c>
      <c r="F30" s="2">
        <v>0.375</v>
      </c>
      <c r="G30" s="2">
        <v>0.75</v>
      </c>
      <c r="J30" s="3">
        <v>0.33333333333333331</v>
      </c>
      <c r="K30" t="s">
        <v>2</v>
      </c>
      <c r="L30">
        <v>4000</v>
      </c>
      <c r="M30">
        <f t="shared" si="1"/>
        <v>133.33333333333334</v>
      </c>
    </row>
    <row r="31" spans="1:15" x14ac:dyDescent="0.25">
      <c r="A31" s="15"/>
      <c r="B31" s="12">
        <v>10</v>
      </c>
      <c r="C31">
        <v>2416</v>
      </c>
      <c r="D31" t="s">
        <v>0</v>
      </c>
      <c r="E31" s="4">
        <v>44529</v>
      </c>
      <c r="F31" s="2">
        <v>0.375</v>
      </c>
      <c r="G31" s="2">
        <v>0.75</v>
      </c>
      <c r="J31" s="3">
        <v>0.33333333333333331</v>
      </c>
      <c r="K31" t="s">
        <v>2</v>
      </c>
      <c r="L31">
        <v>4000</v>
      </c>
      <c r="M31">
        <f t="shared" si="1"/>
        <v>133.33333333333334</v>
      </c>
    </row>
    <row r="32" spans="1:15" x14ac:dyDescent="0.25">
      <c r="A32" s="15"/>
      <c r="B32" s="12">
        <v>11</v>
      </c>
      <c r="C32">
        <v>2416</v>
      </c>
      <c r="D32" t="s">
        <v>0</v>
      </c>
      <c r="E32" s="4">
        <v>44530</v>
      </c>
      <c r="F32" s="2">
        <v>0.375</v>
      </c>
      <c r="G32" s="2">
        <v>0.75</v>
      </c>
      <c r="J32" s="3">
        <v>0.33333333333333331</v>
      </c>
      <c r="K32" t="s">
        <v>2</v>
      </c>
      <c r="L32">
        <v>4000</v>
      </c>
      <c r="M32">
        <f t="shared" si="1"/>
        <v>133.33333333333334</v>
      </c>
    </row>
    <row r="33" spans="1:15" x14ac:dyDescent="0.25">
      <c r="A33" s="15"/>
      <c r="B33" s="12">
        <v>12</v>
      </c>
      <c r="C33">
        <v>2416</v>
      </c>
      <c r="D33" t="s">
        <v>0</v>
      </c>
      <c r="E33" s="1">
        <v>44531</v>
      </c>
      <c r="F33" s="2">
        <v>0.375</v>
      </c>
      <c r="G33" s="2">
        <v>0.75</v>
      </c>
      <c r="J33" s="3">
        <v>0.33333333333333331</v>
      </c>
      <c r="K33" t="s">
        <v>2</v>
      </c>
      <c r="L33">
        <v>4000</v>
      </c>
      <c r="M33">
        <f>L33/31</f>
        <v>129.03225806451613</v>
      </c>
    </row>
    <row r="34" spans="1:15" x14ac:dyDescent="0.25">
      <c r="A34" s="15"/>
      <c r="B34" s="12">
        <v>13</v>
      </c>
      <c r="C34">
        <v>2416</v>
      </c>
      <c r="D34" t="s">
        <v>0</v>
      </c>
      <c r="E34" s="1">
        <v>44532</v>
      </c>
      <c r="F34" s="2">
        <v>0.375</v>
      </c>
      <c r="G34" s="2">
        <v>0.75</v>
      </c>
      <c r="J34" s="3">
        <v>0.33333333333333331</v>
      </c>
      <c r="K34" t="s">
        <v>2</v>
      </c>
      <c r="L34">
        <v>4000</v>
      </c>
      <c r="M34">
        <f t="shared" ref="M34:M39" si="2">L34/31</f>
        <v>129.03225806451613</v>
      </c>
    </row>
    <row r="35" spans="1:15" x14ac:dyDescent="0.25">
      <c r="A35" s="15"/>
      <c r="B35" s="12">
        <v>14</v>
      </c>
      <c r="C35">
        <v>2416</v>
      </c>
      <c r="D35" t="s">
        <v>0</v>
      </c>
      <c r="E35" s="1">
        <v>44534</v>
      </c>
      <c r="F35" s="2">
        <v>0.375</v>
      </c>
      <c r="G35" s="2">
        <v>0.75</v>
      </c>
      <c r="J35" s="3">
        <v>0.33333333333333331</v>
      </c>
      <c r="K35" t="s">
        <v>2</v>
      </c>
      <c r="L35">
        <v>4000</v>
      </c>
      <c r="M35">
        <f t="shared" si="2"/>
        <v>129.03225806451613</v>
      </c>
    </row>
    <row r="36" spans="1:15" x14ac:dyDescent="0.25">
      <c r="A36" s="15"/>
      <c r="B36" s="12">
        <v>15</v>
      </c>
      <c r="C36">
        <v>2416</v>
      </c>
      <c r="D36" t="s">
        <v>0</v>
      </c>
      <c r="E36" s="1">
        <v>44535</v>
      </c>
      <c r="F36" s="2">
        <v>0.375</v>
      </c>
      <c r="G36" s="2">
        <v>0.75</v>
      </c>
      <c r="J36" s="3">
        <v>0.33333333333333331</v>
      </c>
      <c r="K36" t="s">
        <v>2</v>
      </c>
      <c r="L36">
        <v>4000</v>
      </c>
      <c r="M36">
        <f t="shared" si="2"/>
        <v>129.03225806451613</v>
      </c>
    </row>
    <row r="37" spans="1:15" x14ac:dyDescent="0.25">
      <c r="A37" s="15"/>
      <c r="B37" s="12">
        <v>16</v>
      </c>
      <c r="C37">
        <v>2416</v>
      </c>
      <c r="D37" t="s">
        <v>0</v>
      </c>
      <c r="E37" s="1">
        <v>44536</v>
      </c>
      <c r="F37" s="2">
        <v>0.375</v>
      </c>
      <c r="G37" s="2">
        <v>0.75</v>
      </c>
      <c r="J37" s="3">
        <v>0.33333333333333331</v>
      </c>
      <c r="K37" t="s">
        <v>2</v>
      </c>
      <c r="L37">
        <v>4000</v>
      </c>
      <c r="M37">
        <f t="shared" si="2"/>
        <v>129.03225806451613</v>
      </c>
    </row>
    <row r="38" spans="1:15" x14ac:dyDescent="0.25">
      <c r="A38" s="15"/>
      <c r="B38" s="12">
        <v>17</v>
      </c>
      <c r="C38">
        <v>2416</v>
      </c>
      <c r="D38" t="s">
        <v>0</v>
      </c>
      <c r="E38" s="1">
        <v>44537</v>
      </c>
      <c r="F38" s="2">
        <v>0.375</v>
      </c>
      <c r="G38" s="2">
        <v>0.75</v>
      </c>
      <c r="J38" s="3">
        <v>0.33333333333333331</v>
      </c>
      <c r="K38" t="s">
        <v>2</v>
      </c>
      <c r="L38">
        <v>4000</v>
      </c>
      <c r="M38">
        <f t="shared" si="2"/>
        <v>129.03225806451613</v>
      </c>
    </row>
    <row r="39" spans="1:15" ht="15.75" thickBot="1" x14ac:dyDescent="0.3">
      <c r="A39" s="15"/>
      <c r="B39" s="12">
        <v>18</v>
      </c>
      <c r="C39">
        <v>2416</v>
      </c>
      <c r="D39" t="s">
        <v>0</v>
      </c>
      <c r="E39" s="1">
        <v>44538</v>
      </c>
      <c r="F39" s="2">
        <v>0.375</v>
      </c>
      <c r="G39" s="2">
        <v>0.75</v>
      </c>
      <c r="J39" s="3">
        <v>0.33333333333333331</v>
      </c>
      <c r="K39" t="s">
        <v>2</v>
      </c>
      <c r="L39">
        <v>4000</v>
      </c>
      <c r="M39">
        <f t="shared" si="2"/>
        <v>129.03225806451613</v>
      </c>
    </row>
    <row r="40" spans="1:15" ht="15.75" thickBot="1" x14ac:dyDescent="0.3">
      <c r="E40" s="1"/>
      <c r="F40" s="2"/>
      <c r="G40" s="2"/>
      <c r="J40" s="3"/>
      <c r="M40" s="11"/>
      <c r="N40" s="9"/>
      <c r="O40" s="10"/>
    </row>
    <row r="41" spans="1:15" x14ac:dyDescent="0.25">
      <c r="E41" s="1"/>
      <c r="F41" s="2"/>
      <c r="G41" s="2"/>
      <c r="H41" s="2"/>
      <c r="I41" s="2"/>
      <c r="J41" s="3"/>
      <c r="K41" s="3"/>
    </row>
    <row r="42" spans="1:15" x14ac:dyDescent="0.25">
      <c r="E42" s="1"/>
      <c r="F42" s="2"/>
      <c r="G42" s="2"/>
      <c r="H42" s="2"/>
      <c r="I42" s="2"/>
      <c r="J42" s="3"/>
      <c r="K42" s="3"/>
    </row>
    <row r="43" spans="1:15" x14ac:dyDescent="0.25">
      <c r="E43" s="1"/>
      <c r="F43" s="2"/>
      <c r="G43" s="2"/>
      <c r="H43" s="2"/>
      <c r="I43" s="2"/>
      <c r="J43" s="3"/>
      <c r="K43" s="3"/>
    </row>
    <row r="44" spans="1:15" x14ac:dyDescent="0.25">
      <c r="E44" s="1"/>
      <c r="F44" s="2"/>
      <c r="G44" s="2"/>
      <c r="H44" s="2"/>
      <c r="I44" s="2"/>
      <c r="J44" s="3"/>
      <c r="K44" s="3"/>
    </row>
    <row r="45" spans="1:15" x14ac:dyDescent="0.25">
      <c r="E45" s="1"/>
      <c r="F45" s="2"/>
      <c r="G45" s="2"/>
      <c r="H45" s="2"/>
      <c r="I45" s="2"/>
      <c r="J45" s="3"/>
      <c r="K45" s="3"/>
    </row>
    <row r="46" spans="1:15" x14ac:dyDescent="0.25">
      <c r="E46" s="1"/>
      <c r="F46" s="2"/>
      <c r="G46" s="2"/>
      <c r="H46" s="2"/>
      <c r="I46" s="2"/>
      <c r="J46" s="3"/>
      <c r="K46" s="3"/>
    </row>
    <row r="47" spans="1:15" x14ac:dyDescent="0.25">
      <c r="E47" s="1"/>
      <c r="F47" s="2"/>
      <c r="G47" s="2"/>
      <c r="H47" s="2"/>
      <c r="I47" s="2"/>
      <c r="J47" s="3"/>
      <c r="K47" s="3"/>
    </row>
    <row r="48" spans="1:15" x14ac:dyDescent="0.25">
      <c r="E48" s="1"/>
      <c r="F48" s="2"/>
      <c r="G48" s="2"/>
      <c r="H48" s="2"/>
      <c r="I48" s="2"/>
      <c r="J48" s="3"/>
      <c r="K48" s="3"/>
    </row>
    <row r="49" spans="5:11" x14ac:dyDescent="0.25">
      <c r="E49" s="1"/>
      <c r="F49" s="2"/>
      <c r="G49" s="2"/>
      <c r="H49" s="2"/>
      <c r="I49" s="2"/>
      <c r="J49" s="3"/>
      <c r="K49" s="3"/>
    </row>
    <row r="50" spans="5:11" x14ac:dyDescent="0.25">
      <c r="E50" s="1"/>
      <c r="F50" s="2"/>
      <c r="G50" s="2"/>
      <c r="H50" s="2"/>
      <c r="I50" s="2"/>
      <c r="J50" s="3"/>
    </row>
    <row r="51" spans="5:11" x14ac:dyDescent="0.25">
      <c r="E51" s="1"/>
      <c r="F51" s="2"/>
      <c r="G51" s="2"/>
      <c r="H51" s="2"/>
      <c r="I51" s="2"/>
      <c r="J51" s="3"/>
      <c r="K51" s="3"/>
    </row>
    <row r="52" spans="5:11" x14ac:dyDescent="0.25">
      <c r="E52" s="1"/>
      <c r="F52" s="2"/>
      <c r="G52" s="2"/>
      <c r="H52" s="2"/>
      <c r="I52" s="2"/>
      <c r="J52" s="3"/>
      <c r="K52" s="3"/>
    </row>
    <row r="53" spans="5:11" x14ac:dyDescent="0.25">
      <c r="E53" s="1"/>
      <c r="F53" s="2"/>
      <c r="G53" s="2"/>
      <c r="H53" s="2"/>
      <c r="I53" s="2"/>
      <c r="J53" s="3"/>
      <c r="K53" s="3"/>
    </row>
    <row r="54" spans="5:11" x14ac:dyDescent="0.25">
      <c r="E54" s="1"/>
      <c r="F54" s="2"/>
      <c r="G54" s="2"/>
      <c r="H54" s="2"/>
      <c r="I54" s="2"/>
      <c r="J54" s="3"/>
      <c r="K54" s="3"/>
    </row>
    <row r="55" spans="5:11" x14ac:dyDescent="0.25">
      <c r="E55" s="1"/>
      <c r="F55" s="2"/>
      <c r="G55" s="2"/>
      <c r="H55" s="2"/>
      <c r="I55" s="2"/>
      <c r="J55" s="3"/>
      <c r="K55" s="3"/>
    </row>
    <row r="56" spans="5:11" x14ac:dyDescent="0.25">
      <c r="E56" s="1"/>
      <c r="F56" s="2"/>
      <c r="G56" s="2"/>
      <c r="H56" s="2"/>
      <c r="I56" s="2"/>
      <c r="J56" s="3"/>
      <c r="K56" s="3"/>
    </row>
    <row r="57" spans="5:11" x14ac:dyDescent="0.25">
      <c r="E57" s="1"/>
      <c r="F57" s="2"/>
      <c r="G57" s="2"/>
      <c r="H57" s="2"/>
      <c r="I57" s="2"/>
      <c r="J57" s="3"/>
      <c r="K57" s="3"/>
    </row>
    <row r="58" spans="5:11" x14ac:dyDescent="0.25">
      <c r="E58" s="1"/>
      <c r="F58" s="2"/>
      <c r="G58" s="2"/>
      <c r="H58" s="2"/>
      <c r="I58" s="2"/>
      <c r="J58" s="3"/>
      <c r="K58" s="3"/>
    </row>
    <row r="59" spans="5:11" x14ac:dyDescent="0.25">
      <c r="E59" s="1"/>
      <c r="F59" s="2"/>
      <c r="G59" s="2"/>
      <c r="H59" s="2"/>
      <c r="I59" s="2"/>
      <c r="J59" s="3"/>
      <c r="K59" s="3"/>
    </row>
  </sheetData>
  <mergeCells count="3">
    <mergeCell ref="A22:A39"/>
    <mergeCell ref="K20:L20"/>
    <mergeCell ref="K10:L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"/>
  <sheetViews>
    <sheetView workbookViewId="0">
      <selection activeCell="K2" sqref="K2"/>
    </sheetView>
  </sheetViews>
  <sheetFormatPr defaultRowHeight="15" x14ac:dyDescent="0.25"/>
  <cols>
    <col min="3" max="3" width="19" bestFit="1" customWidth="1"/>
    <col min="4" max="4" width="22.85546875" bestFit="1" customWidth="1"/>
  </cols>
  <sheetData>
    <row r="2" spans="1:10" x14ac:dyDescent="0.25">
      <c r="A2" t="s">
        <v>3</v>
      </c>
      <c r="B2">
        <v>2416</v>
      </c>
      <c r="C2" t="s">
        <v>4</v>
      </c>
      <c r="D2" t="s">
        <v>5</v>
      </c>
      <c r="E2" s="10">
        <v>4000</v>
      </c>
      <c r="F2">
        <v>186</v>
      </c>
      <c r="G2" s="10">
        <v>-2933</v>
      </c>
      <c r="H2" s="13">
        <v>1253</v>
      </c>
      <c r="I2" s="10">
        <v>-1253</v>
      </c>
      <c r="J2">
        <v>0</v>
      </c>
    </row>
    <row r="3" spans="1:10" x14ac:dyDescent="0.25">
      <c r="B3">
        <v>2416</v>
      </c>
      <c r="C3" t="s">
        <v>4</v>
      </c>
      <c r="D3" t="s">
        <v>5</v>
      </c>
      <c r="E3" s="10">
        <v>4000</v>
      </c>
      <c r="F3">
        <v>618</v>
      </c>
      <c r="G3" s="10">
        <v>-1032</v>
      </c>
      <c r="H3" s="10">
        <v>3586</v>
      </c>
      <c r="I3" s="10">
        <v>1253</v>
      </c>
      <c r="J3" s="10">
        <v>4839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113A - Hafsah M. Alzaidi</dc:creator>
  <cp:lastModifiedBy>113A - Hafsah M. Alzaidi</cp:lastModifiedBy>
  <dcterms:created xsi:type="dcterms:W3CDTF">2022-01-02T11:17:49Z</dcterms:created>
  <dcterms:modified xsi:type="dcterms:W3CDTF">2022-01-02T12:17:36Z</dcterms:modified>
</cp:coreProperties>
</file>